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Кафедры\Кафедра техносферной безопасности\Бесчаскина Н.В\_нагрузка\"/>
    </mc:Choice>
  </mc:AlternateContent>
  <bookViews>
    <workbookView xWindow="0" yWindow="0" windowWidth="28800" windowHeight="12300"/>
  </bookViews>
  <sheets>
    <sheet name="ВКР ФБФО" sheetId="2" r:id="rId1"/>
  </sheets>
  <externalReferences>
    <externalReference r:id="rId2"/>
  </externalReferences>
  <definedNames>
    <definedName name="_xlnm._FilterDatabase" localSheetId="0" hidden="1">'ВКР ФБФО'!$A$5:$BD$23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4" i="2" l="1"/>
  <c r="AP24" i="2"/>
  <c r="AO24" i="2"/>
  <c r="AL24" i="2"/>
  <c r="AK24" i="2"/>
  <c r="AA24" i="2"/>
  <c r="Y24" i="2"/>
  <c r="X24" i="2"/>
  <c r="O24" i="2"/>
  <c r="J24" i="2"/>
  <c r="C24" i="2"/>
</calcChain>
</file>

<file path=xl/sharedStrings.xml><?xml version="1.0" encoding="utf-8"?>
<sst xmlns="http://schemas.openxmlformats.org/spreadsheetml/2006/main" count="947" uniqueCount="187">
  <si>
    <t>Номер</t>
  </si>
  <si>
    <t>Учебный план</t>
  </si>
  <si>
    <t>Факультет группы</t>
  </si>
  <si>
    <t>Блок</t>
  </si>
  <si>
    <t xml:space="preserve">Дисциплина, вид учебной работы </t>
  </si>
  <si>
    <t>Закреплённая кафедра</t>
  </si>
  <si>
    <t>Курс/Семестр или Курс/Сессия</t>
  </si>
  <si>
    <t>Группа</t>
  </si>
  <si>
    <t>Кол-во студентов</t>
  </si>
  <si>
    <t>Недель</t>
  </si>
  <si>
    <t>Вид занятий</t>
  </si>
  <si>
    <t>Часов (на поток, группу, студента)</t>
  </si>
  <si>
    <t>Виды контроля</t>
  </si>
  <si>
    <t>КСР</t>
  </si>
  <si>
    <t>Индивидуальные занятия</t>
  </si>
  <si>
    <t>Контрольные</t>
  </si>
  <si>
    <t>Оценка по рейтигу</t>
  </si>
  <si>
    <t>Рефераты</t>
  </si>
  <si>
    <t>Эссе</t>
  </si>
  <si>
    <t>РГР</t>
  </si>
  <si>
    <t>Контрольных работ (заоч)</t>
  </si>
  <si>
    <t>Консультации (СПО)</t>
  </si>
  <si>
    <t>Нагрузка, час</t>
  </si>
  <si>
    <t>Преподаватель</t>
  </si>
  <si>
    <t>Номер потока</t>
  </si>
  <si>
    <t>Индикатор первой группы потока</t>
  </si>
  <si>
    <t>Ауд. рекомендуемая каф.</t>
  </si>
  <si>
    <t>Дополнительно часов</t>
  </si>
  <si>
    <t>Фактически выполнено</t>
  </si>
  <si>
    <t>Время проведения занятий по графику</t>
  </si>
  <si>
    <t>Распределение нагрузки, час</t>
  </si>
  <si>
    <t>Доля внебюджет</t>
  </si>
  <si>
    <t>Доля иностр.</t>
  </si>
  <si>
    <t>Всего/Договор/Иностр</t>
  </si>
  <si>
    <t>Уровень образования</t>
  </si>
  <si>
    <t>Форма обучения</t>
  </si>
  <si>
    <t>Часов на экзамены</t>
  </si>
  <si>
    <t>Сам. работа</t>
  </si>
  <si>
    <t>Электронные часы</t>
  </si>
  <si>
    <t>Нормирующий коэффициент</t>
  </si>
  <si>
    <t>Примечание</t>
  </si>
  <si>
    <t>ЗЕТ</t>
  </si>
  <si>
    <t>Число вопросов</t>
  </si>
  <si>
    <t>Часов в неделю</t>
  </si>
  <si>
    <t>Аудиторная</t>
  </si>
  <si>
    <t>Другое</t>
  </si>
  <si>
    <t>Итого</t>
  </si>
  <si>
    <t>студента</t>
  </si>
  <si>
    <t>(п/) группу</t>
  </si>
  <si>
    <t>С</t>
  </si>
  <si>
    <t>по</t>
  </si>
  <si>
    <t>Бюджет</t>
  </si>
  <si>
    <t>Внебюджет</t>
  </si>
  <si>
    <t>Иностр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</si>
  <si>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</si>
  <si>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</si>
  <si>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</si>
  <si>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</si>
  <si>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</si>
  <si>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</si>
  <si>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</si>
  <si>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</si>
  <si>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</si>
  <si>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</si>
  <si>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</si>
  <si>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</si>
  <si>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</si>
  <si>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</si>
  <si>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</si>
  <si>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</si>
  <si>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</si>
  <si>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</si>
  <si>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</si>
  <si>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</si>
  <si>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</si>
  <si>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</si>
  <si>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 </t>
  </si>
  <si>
    <t>23</t>
  </si>
  <si>
    <t>24</t>
  </si>
  <si>
    <t>25</t>
  </si>
  <si>
    <t>26</t>
  </si>
  <si>
    <t>27</t>
  </si>
  <si>
    <t>Ставок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</si>
  <si>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</si>
  <si>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</si>
  <si>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</si>
  <si>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</si>
  <si>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</si>
  <si>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</si>
  <si>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</si>
  <si>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</si>
  <si>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</si>
  <si>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</si>
  <si>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</si>
  <si>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</si>
  <si>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</si>
  <si>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</si>
  <si>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</si>
  <si>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</si>
  <si>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</si>
  <si>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</si>
  <si>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</si>
  <si>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</si>
  <si>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</si>
  <si>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</si>
  <si>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</si>
  <si>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</si>
  <si>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</si>
  <si>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</si>
  <si>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</si>
  <si>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/>
  </si>
  <si>
    <t>Спец</t>
  </si>
  <si>
    <t>Выпускная работа-Консультации/Консультации ВКР</t>
  </si>
  <si>
    <t>13-ТСБ</t>
  </si>
  <si>
    <t>ВКР</t>
  </si>
  <si>
    <t>14/0/0</t>
  </si>
  <si>
    <t>ВО-Бакалавры</t>
  </si>
  <si>
    <t>шСубботина Н.А.</t>
  </si>
  <si>
    <t>Старший преподаватель</t>
  </si>
  <si>
    <t>ФБФО</t>
  </si>
  <si>
    <t>5/</t>
  </si>
  <si>
    <t>Заочная форма</t>
  </si>
  <si>
    <t>27/0/0</t>
  </si>
  <si>
    <t>v_08.03.01_2021_5_ПГС.plx</t>
  </si>
  <si>
    <t>5/9</t>
  </si>
  <si>
    <t>СВПГС-5</t>
  </si>
  <si>
    <t>17/0/0</t>
  </si>
  <si>
    <t>Очно-заочная</t>
  </si>
  <si>
    <t>zUS_21.03.02_2022_4.plx</t>
  </si>
  <si>
    <t>4/0</t>
  </si>
  <si>
    <t>ЗКЗуст-4</t>
  </si>
  <si>
    <t>шГорбунова О.В.</t>
  </si>
  <si>
    <t>Доцент</t>
  </si>
  <si>
    <t>Кандидат биологических наук</t>
  </si>
  <si>
    <t>16/0/0</t>
  </si>
  <si>
    <t>ВО-Специалисты</t>
  </si>
  <si>
    <t>zUV_08.03.01_2022_3.5_4_ПГС.plx</t>
  </si>
  <si>
    <t>СЗПГСув-4</t>
  </si>
  <si>
    <t>шНам Г.Е.</t>
  </si>
  <si>
    <t>13/0/0</t>
  </si>
  <si>
    <t>26/0/0</t>
  </si>
  <si>
    <t>28/0/0</t>
  </si>
  <si>
    <t>v_DOT_08.03.01_2021_5_ПГС.plx</t>
  </si>
  <si>
    <t>1-СДПГС-5</t>
  </si>
  <si>
    <t>25/0/0</t>
  </si>
  <si>
    <t>2-СДПГС-5</t>
  </si>
  <si>
    <t>vUS_DOT_08.03.01_2022_3.5_4_ПГС.plx</t>
  </si>
  <si>
    <t>4/7</t>
  </si>
  <si>
    <t>1-СДПГСуст-4</t>
  </si>
  <si>
    <t>шГлуханов А.С.</t>
  </si>
  <si>
    <t>Кандидат технических наук</t>
  </si>
  <si>
    <t>2-СДПГСуст-4</t>
  </si>
  <si>
    <t>24/0/0</t>
  </si>
  <si>
    <t>3-СДПГСуст-4</t>
  </si>
  <si>
    <t>4-СДПГСуст-4</t>
  </si>
  <si>
    <t>5-СДПГСуст-4</t>
  </si>
  <si>
    <t>6-СДПГСуст-4</t>
  </si>
  <si>
    <t>z_23.03.03_2021_5.plx</t>
  </si>
  <si>
    <t>ЭТМКЗ-5</t>
  </si>
  <si>
    <t>21/0/0</t>
  </si>
  <si>
    <t>zUS_23.03.03_2022_4.plx</t>
  </si>
  <si>
    <t>ЭТМКЗуст-4</t>
  </si>
  <si>
    <t>z_13.03.02_2021_5.plx</t>
  </si>
  <si>
    <t>ЭЭЗ-5</t>
  </si>
  <si>
    <t>gДолжиков И.С.</t>
  </si>
  <si>
    <t>vUS_DOT_08.03.01_2022_3.5_4_ПГС(арх).plx</t>
  </si>
  <si>
    <t>СДПГСа-4</t>
  </si>
  <si>
    <t>шШиманова А.А.</t>
  </si>
  <si>
    <t>v_08.03.01_2021_5_ИС.plx</t>
  </si>
  <si>
    <t>Выпускная работа-Консультации/Консультации ВКР, преп 2</t>
  </si>
  <si>
    <t>СВИС-5</t>
  </si>
  <si>
    <t>шСинякова М.А.</t>
  </si>
  <si>
    <t>vUS_DOT_08.03.01_2022_3.5_4_ИС.plx</t>
  </si>
  <si>
    <t>СДИСуст-4</t>
  </si>
  <si>
    <t>zUS_23.05.01_2021_5.plx</t>
  </si>
  <si>
    <t>5/0</t>
  </si>
  <si>
    <t>НТТСЗуст-5</t>
  </si>
  <si>
    <t>ДАТА</t>
  </si>
  <si>
    <t>01.11.2025 по 15.12.2025</t>
  </si>
  <si>
    <t>Время</t>
  </si>
  <si>
    <t>18.30-19.30</t>
  </si>
  <si>
    <t>14.00 - 15.00</t>
  </si>
  <si>
    <t>провела очно 29.10.2025
(все присутствовали)</t>
  </si>
  <si>
    <t>Консультации проходят в Teams  по ссылке</t>
  </si>
  <si>
    <t>General | Консультации раздела БЖД ВКР 2025/2026 | Microsoft Teams</t>
  </si>
  <si>
    <t>https://teams.microsoft.com/l/team/19%3ArZWt1W4SH9olcGZcb7df2X_opSMfoldPgwaZVskjD341%40thread.tacv2/conversations?groupId=adf84393-6691-473c-b6c3-6f9561341ca8&amp;tenantId=909ffc51-571e-4af7-b9b2-d627e25827a2</t>
  </si>
  <si>
    <t>15.00-16.00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</si>
</sst>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Alignment="1"/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1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7" fillId="0" borderId="0" xfId="1" applyFill="1" applyBorder="1" applyAlignment="1"/>
    <xf numFmtId="0" fontId="5" fillId="0" borderId="0" xfId="0" applyFont="1" applyFill="1" applyAlignment="1"/>
    <xf numFmtId="14" fontId="6" fillId="0" borderId="4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MMIS%20Lab\Plany\&#1058;&#1057;&#1041;_2025-26_&#1082;&#1086;&#1085;&#1089;_&#1042;&#1050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team/19%3ArZWt1W4SH9olcGZcb7df2X_opSMfoldPgwaZVskjD341%40thread.tacv2/conversations?groupId=adf84393-6691-473c-b6c3-6f9561341ca8&amp;tenantId=909ffc51-571e-4af7-b9b2-d627e25827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F28"/>
  <sheetViews>
    <sheetView tabSelected="1" topLeftCell="D1" workbookViewId="0">
      <pane ySplit="5" topLeftCell="A6" activePane="bottomLeft" state="frozen"/>
      <selection pane="bottomLeft" activeCell="BJ10" sqref="BJ10"/>
    </sheetView>
  </sheetViews>
  <sheetFormatPr defaultRowHeight="15" x14ac:dyDescent="0.25"/>
  <cols>
    <col min="1" max="1" width="4.85546875" style="4" hidden="1" customWidth="1"/>
    <col min="2" max="2" width="5.140625" style="4" hidden="1" customWidth="1"/>
    <col min="3" max="3" width="20" style="4" hidden="1" customWidth="1"/>
    <col min="4" max="4" width="8.5703125" style="4" hidden="1" customWidth="1"/>
    <col min="5" max="5" width="7.140625" style="4" hidden="1" customWidth="1"/>
    <col min="6" max="6" width="49.7109375" style="4" hidden="1" customWidth="1"/>
    <col min="7" max="7" width="13.28515625" style="4" hidden="1" customWidth="1"/>
    <col min="8" max="8" width="8.7109375" style="4" hidden="1" customWidth="1"/>
    <col min="9" max="9" width="23.7109375" style="4" customWidth="1"/>
    <col min="10" max="12" width="4.28515625" style="4" hidden="1" customWidth="1"/>
    <col min="13" max="13" width="5.7109375" style="4" hidden="1" customWidth="1"/>
    <col min="14" max="23" width="4.28515625" style="4" hidden="1" customWidth="1"/>
    <col min="24" max="25" width="6.5703125" style="4" hidden="1" customWidth="1"/>
    <col min="26" max="26" width="10.7109375" style="4" hidden="1" customWidth="1"/>
    <col min="27" max="27" width="7.28515625" style="4" hidden="1" customWidth="1"/>
    <col min="28" max="28" width="29.5703125" style="4" customWidth="1"/>
    <col min="29" max="30" width="5.140625" style="4" hidden="1" customWidth="1"/>
    <col min="31" max="31" width="10.140625" style="4" hidden="1" customWidth="1"/>
    <col min="32" max="34" width="4.28515625" style="4" hidden="1" customWidth="1"/>
    <col min="35" max="36" width="6.5703125" style="4" hidden="1" customWidth="1"/>
    <col min="37" max="38" width="4.28515625" style="4" hidden="1" customWidth="1"/>
    <col min="39" max="40" width="9.140625" style="4" hidden="1" customWidth="1"/>
    <col min="41" max="42" width="8.5703125" style="4" hidden="1" customWidth="1"/>
    <col min="43" max="43" width="9" style="4" hidden="1" customWidth="1"/>
    <col min="44" max="52" width="4.28515625" style="4" hidden="1" customWidth="1"/>
    <col min="53" max="53" width="10.7109375" style="4" hidden="1" customWidth="1"/>
    <col min="54" max="56" width="4.28515625" style="4" hidden="1" customWidth="1"/>
    <col min="57" max="57" width="17.28515625" customWidth="1"/>
    <col min="58" max="58" width="16.42578125" customWidth="1"/>
  </cols>
  <sheetData>
    <row r="1" spans="1:58" x14ac:dyDescent="0.25">
      <c r="A1" s="43" t="s">
        <v>0</v>
      </c>
      <c r="B1" s="44"/>
      <c r="C1" s="43" t="s">
        <v>1</v>
      </c>
      <c r="D1" s="43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43" t="s">
        <v>8</v>
      </c>
      <c r="K1" s="43" t="s">
        <v>9</v>
      </c>
      <c r="L1" s="43" t="s">
        <v>10</v>
      </c>
      <c r="M1" s="43" t="s">
        <v>11</v>
      </c>
      <c r="N1" s="43" t="s">
        <v>12</v>
      </c>
      <c r="O1" s="43" t="s">
        <v>13</v>
      </c>
      <c r="P1" s="43" t="s">
        <v>14</v>
      </c>
      <c r="Q1" s="45" t="s">
        <v>15</v>
      </c>
      <c r="R1" s="45" t="s">
        <v>16</v>
      </c>
      <c r="S1" s="45" t="s">
        <v>17</v>
      </c>
      <c r="T1" s="45" t="s">
        <v>18</v>
      </c>
      <c r="U1" s="45" t="s">
        <v>19</v>
      </c>
      <c r="V1" s="43" t="s">
        <v>20</v>
      </c>
      <c r="W1" s="45" t="s">
        <v>21</v>
      </c>
      <c r="X1" s="43" t="s">
        <v>22</v>
      </c>
      <c r="Y1" s="46"/>
      <c r="Z1" s="46"/>
      <c r="AA1" s="46"/>
      <c r="AB1" s="43" t="s">
        <v>23</v>
      </c>
      <c r="AC1" s="46"/>
      <c r="AD1" s="46"/>
      <c r="AE1" s="46"/>
      <c r="AF1" s="43" t="s">
        <v>24</v>
      </c>
      <c r="AG1" s="43" t="s">
        <v>25</v>
      </c>
      <c r="AH1" s="43" t="s">
        <v>26</v>
      </c>
      <c r="AI1" s="43" t="s">
        <v>27</v>
      </c>
      <c r="AJ1" s="46"/>
      <c r="AK1" s="43" t="s">
        <v>28</v>
      </c>
      <c r="AL1" s="46"/>
      <c r="AM1" s="43" t="s">
        <v>29</v>
      </c>
      <c r="AN1" s="46"/>
      <c r="AO1" s="43" t="s">
        <v>30</v>
      </c>
      <c r="AP1" s="46"/>
      <c r="AQ1" s="46"/>
      <c r="AR1" s="43" t="s">
        <v>31</v>
      </c>
      <c r="AS1" s="43" t="s">
        <v>32</v>
      </c>
      <c r="AT1" s="43" t="s">
        <v>33</v>
      </c>
      <c r="AU1" s="43" t="s">
        <v>34</v>
      </c>
      <c r="AV1" s="43" t="s">
        <v>35</v>
      </c>
      <c r="AW1" s="43" t="s">
        <v>36</v>
      </c>
      <c r="AX1" s="43" t="s">
        <v>37</v>
      </c>
      <c r="AY1" s="43" t="s">
        <v>38</v>
      </c>
      <c r="AZ1" s="43" t="s">
        <v>39</v>
      </c>
      <c r="BA1" s="45" t="s">
        <v>40</v>
      </c>
      <c r="BB1" s="45" t="s">
        <v>41</v>
      </c>
      <c r="BC1" s="45" t="s">
        <v>42</v>
      </c>
      <c r="BD1" s="45" t="s">
        <v>43</v>
      </c>
      <c r="BE1" s="47" t="s">
        <v>177</v>
      </c>
      <c r="BF1" s="48" t="s">
        <v>179</v>
      </c>
    </row>
    <row r="2" spans="1:58" x14ac:dyDescent="0.25">
      <c r="A2" s="44"/>
      <c r="B2" s="44"/>
      <c r="C2" s="44"/>
      <c r="D2" s="44"/>
      <c r="E2" s="44"/>
      <c r="F2" s="44"/>
      <c r="G2" s="44"/>
      <c r="H2" s="4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7"/>
      <c r="BF2" s="48"/>
    </row>
    <row r="3" spans="1:58" x14ac:dyDescent="0.25">
      <c r="A3" s="44"/>
      <c r="B3" s="44"/>
      <c r="C3" s="44"/>
      <c r="D3" s="44"/>
      <c r="E3" s="44"/>
      <c r="F3" s="44"/>
      <c r="G3" s="44"/>
      <c r="H3" s="4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7"/>
      <c r="BF3" s="48"/>
    </row>
    <row r="4" spans="1:58" ht="9.75" customHeight="1" x14ac:dyDescent="0.25">
      <c r="A4" s="44"/>
      <c r="B4" s="44"/>
      <c r="C4" s="44"/>
      <c r="D4" s="44"/>
      <c r="E4" s="44"/>
      <c r="F4" s="44"/>
      <c r="G4" s="44"/>
      <c r="H4" s="44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21" t="s">
        <v>44</v>
      </c>
      <c r="Y4" s="43" t="s">
        <v>45</v>
      </c>
      <c r="Z4" s="46"/>
      <c r="AA4" s="21" t="s">
        <v>46</v>
      </c>
      <c r="AB4" s="46"/>
      <c r="AC4" s="46"/>
      <c r="AD4" s="46"/>
      <c r="AE4" s="46"/>
      <c r="AF4" s="46"/>
      <c r="AG4" s="46"/>
      <c r="AH4" s="46"/>
      <c r="AI4" s="21" t="s">
        <v>47</v>
      </c>
      <c r="AJ4" s="21" t="s">
        <v>48</v>
      </c>
      <c r="AK4" s="46"/>
      <c r="AL4" s="46"/>
      <c r="AM4" s="21" t="s">
        <v>49</v>
      </c>
      <c r="AN4" s="21" t="s">
        <v>50</v>
      </c>
      <c r="AO4" s="21" t="s">
        <v>51</v>
      </c>
      <c r="AP4" s="21" t="s">
        <v>52</v>
      </c>
      <c r="AQ4" s="21" t="s">
        <v>53</v>
      </c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7"/>
      <c r="BF4" s="48"/>
    </row>
    <row r="5" spans="1:58" x14ac:dyDescent="0.25">
      <c r="A5" s="1" t="s">
        <v>54</v>
      </c>
      <c r="B5" s="2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2" t="s">
        <v>69</v>
      </c>
      <c r="Q5" s="2" t="s">
        <v>70</v>
      </c>
      <c r="R5" s="2" t="s">
        <v>71</v>
      </c>
      <c r="S5" s="2" t="s">
        <v>72</v>
      </c>
      <c r="T5" s="2" t="s">
        <v>73</v>
      </c>
      <c r="U5" s="2" t="s">
        <v>74</v>
      </c>
      <c r="V5" s="1" t="s">
        <v>75</v>
      </c>
      <c r="W5" s="2" t="s">
        <v>76</v>
      </c>
      <c r="X5" s="1" t="s">
        <v>77</v>
      </c>
      <c r="Y5" s="1" t="s">
        <v>78</v>
      </c>
      <c r="Z5" s="2" t="s">
        <v>79</v>
      </c>
      <c r="AA5" s="1" t="s">
        <v>80</v>
      </c>
      <c r="AB5" s="1" t="s">
        <v>81</v>
      </c>
      <c r="AC5" s="3" t="s">
        <v>82</v>
      </c>
      <c r="AD5" s="2" t="s">
        <v>83</v>
      </c>
      <c r="AE5" s="2" t="s">
        <v>84</v>
      </c>
      <c r="AF5" s="1" t="s">
        <v>85</v>
      </c>
      <c r="AG5" s="1" t="s">
        <v>86</v>
      </c>
      <c r="AH5" s="1" t="s">
        <v>87</v>
      </c>
      <c r="AI5" s="1" t="s">
        <v>88</v>
      </c>
      <c r="AJ5" s="1" t="s">
        <v>89</v>
      </c>
      <c r="AK5" s="1" t="s">
        <v>90</v>
      </c>
      <c r="AL5" s="2" t="s">
        <v>91</v>
      </c>
      <c r="AM5" s="1" t="s">
        <v>92</v>
      </c>
      <c r="AN5" s="1" t="s">
        <v>93</v>
      </c>
      <c r="AO5" s="1" t="s">
        <v>94</v>
      </c>
      <c r="AP5" s="1" t="s">
        <v>95</v>
      </c>
      <c r="AQ5" s="1" t="s">
        <v>96</v>
      </c>
      <c r="AR5" s="1" t="s">
        <v>97</v>
      </c>
      <c r="AS5" s="1" t="s">
        <v>98</v>
      </c>
      <c r="AT5" s="1" t="s">
        <v>99</v>
      </c>
      <c r="AU5" s="3" t="s">
        <v>100</v>
      </c>
      <c r="AV5" s="2" t="s">
        <v>101</v>
      </c>
      <c r="AW5" s="2" t="s">
        <v>102</v>
      </c>
      <c r="AX5" s="2" t="s">
        <v>103</v>
      </c>
      <c r="AY5" s="2" t="s">
        <v>104</v>
      </c>
      <c r="AZ5" s="2" t="s">
        <v>105</v>
      </c>
      <c r="BA5" s="2" t="s">
        <v>106</v>
      </c>
      <c r="BB5" s="2" t="s">
        <v>107</v>
      </c>
      <c r="BC5" s="2" t="s">
        <v>108</v>
      </c>
      <c r="BD5" s="2" t="s">
        <v>109</v>
      </c>
      <c r="BE5" s="19" t="s">
        <v>178</v>
      </c>
    </row>
    <row r="6" spans="1:58" s="10" customFormat="1" ht="29.25" hidden="1" customHeight="1" x14ac:dyDescent="0.25">
      <c r="A6" s="5">
        <v>27042</v>
      </c>
      <c r="B6" s="6" t="s">
        <v>110</v>
      </c>
      <c r="C6" s="7" t="s">
        <v>123</v>
      </c>
      <c r="D6" s="15" t="s">
        <v>119</v>
      </c>
      <c r="E6" s="15" t="s">
        <v>111</v>
      </c>
      <c r="F6" s="16" t="s">
        <v>112</v>
      </c>
      <c r="G6" s="17" t="s">
        <v>113</v>
      </c>
      <c r="H6" s="15" t="s">
        <v>124</v>
      </c>
      <c r="I6" s="15" t="s">
        <v>125</v>
      </c>
      <c r="J6" s="17">
        <v>11</v>
      </c>
      <c r="K6" s="17" t="s">
        <v>110</v>
      </c>
      <c r="L6" s="15" t="s">
        <v>114</v>
      </c>
      <c r="M6" s="15">
        <v>0.25</v>
      </c>
      <c r="N6" s="15" t="s">
        <v>110</v>
      </c>
      <c r="O6" s="15" t="s">
        <v>110</v>
      </c>
      <c r="P6" s="15" t="s">
        <v>110</v>
      </c>
      <c r="Q6" s="18" t="s">
        <v>110</v>
      </c>
      <c r="R6" s="15" t="s">
        <v>110</v>
      </c>
      <c r="S6" s="15" t="s">
        <v>110</v>
      </c>
      <c r="T6" s="15" t="s">
        <v>110</v>
      </c>
      <c r="U6" s="15" t="s">
        <v>110</v>
      </c>
      <c r="V6" s="18" t="s">
        <v>110</v>
      </c>
      <c r="W6" s="15" t="s">
        <v>110</v>
      </c>
      <c r="X6" s="15" t="s">
        <v>110</v>
      </c>
      <c r="Y6" s="15">
        <v>2.75</v>
      </c>
      <c r="Z6" s="16" t="s">
        <v>110</v>
      </c>
      <c r="AA6" s="15">
        <v>2.75</v>
      </c>
      <c r="AB6" s="16" t="s">
        <v>117</v>
      </c>
      <c r="AC6" s="7">
        <v>1</v>
      </c>
      <c r="AD6" s="6" t="s">
        <v>118</v>
      </c>
      <c r="AE6" s="6" t="s">
        <v>110</v>
      </c>
      <c r="AF6" s="5" t="s">
        <v>110</v>
      </c>
      <c r="AG6" s="5" t="s">
        <v>110</v>
      </c>
      <c r="AH6" s="6" t="s">
        <v>110</v>
      </c>
      <c r="AI6" s="6" t="s">
        <v>110</v>
      </c>
      <c r="AJ6" s="6" t="s">
        <v>110</v>
      </c>
      <c r="AK6" s="6" t="s">
        <v>110</v>
      </c>
      <c r="AL6" s="6">
        <v>-2.75</v>
      </c>
      <c r="AM6" s="9" t="s">
        <v>110</v>
      </c>
      <c r="AN6" s="9" t="s">
        <v>110</v>
      </c>
      <c r="AO6" s="8" t="s">
        <v>110</v>
      </c>
      <c r="AP6" s="8" t="s">
        <v>110</v>
      </c>
      <c r="AQ6" s="8" t="s">
        <v>110</v>
      </c>
      <c r="AR6" s="6" t="s">
        <v>110</v>
      </c>
      <c r="AS6" s="6" t="s">
        <v>110</v>
      </c>
      <c r="AT6" s="6" t="s">
        <v>126</v>
      </c>
      <c r="AU6" s="7" t="s">
        <v>116</v>
      </c>
      <c r="AV6" s="6" t="s">
        <v>127</v>
      </c>
      <c r="AW6" s="6" t="s">
        <v>110</v>
      </c>
      <c r="AX6" s="5" t="s">
        <v>110</v>
      </c>
      <c r="AY6" s="8" t="s">
        <v>110</v>
      </c>
      <c r="AZ6" s="8" t="s">
        <v>110</v>
      </c>
      <c r="BA6" s="6" t="s">
        <v>110</v>
      </c>
      <c r="BB6" s="6" t="s">
        <v>110</v>
      </c>
      <c r="BC6" s="5" t="s">
        <v>110</v>
      </c>
      <c r="BD6" s="26">
        <v>0</v>
      </c>
      <c r="BE6" s="41" t="s">
        <v>182</v>
      </c>
      <c r="BF6" s="42"/>
    </row>
    <row r="7" spans="1:58" s="10" customFormat="1" ht="15" customHeight="1" x14ac:dyDescent="0.25">
      <c r="A7" s="5">
        <v>20910</v>
      </c>
      <c r="B7" s="6" t="s">
        <v>110</v>
      </c>
      <c r="C7" s="7" t="s">
        <v>128</v>
      </c>
      <c r="D7" s="6" t="s">
        <v>119</v>
      </c>
      <c r="E7" s="6" t="s">
        <v>111</v>
      </c>
      <c r="F7" s="7" t="s">
        <v>112</v>
      </c>
      <c r="G7" s="5" t="s">
        <v>113</v>
      </c>
      <c r="H7" s="6" t="s">
        <v>129</v>
      </c>
      <c r="I7" s="20" t="s">
        <v>130</v>
      </c>
      <c r="J7" s="5">
        <v>16</v>
      </c>
      <c r="K7" s="5">
        <v>0</v>
      </c>
      <c r="L7" s="6" t="s">
        <v>114</v>
      </c>
      <c r="M7" s="6">
        <v>0.25</v>
      </c>
      <c r="N7" s="6" t="s">
        <v>110</v>
      </c>
      <c r="O7" s="6">
        <v>0</v>
      </c>
      <c r="P7" s="6" t="s">
        <v>110</v>
      </c>
      <c r="Q7" s="8" t="s">
        <v>110</v>
      </c>
      <c r="R7" s="6" t="s">
        <v>110</v>
      </c>
      <c r="S7" s="6">
        <v>0</v>
      </c>
      <c r="T7" s="6">
        <v>0</v>
      </c>
      <c r="U7" s="6">
        <v>0</v>
      </c>
      <c r="V7" s="8" t="s">
        <v>110</v>
      </c>
      <c r="W7" s="6" t="s">
        <v>110</v>
      </c>
      <c r="X7" s="6" t="s">
        <v>110</v>
      </c>
      <c r="Y7" s="6">
        <v>4</v>
      </c>
      <c r="Z7" s="7" t="s">
        <v>110</v>
      </c>
      <c r="AA7" s="6">
        <v>4</v>
      </c>
      <c r="AB7" s="7" t="s">
        <v>131</v>
      </c>
      <c r="AC7" s="7">
        <v>1</v>
      </c>
      <c r="AD7" s="6" t="s">
        <v>132</v>
      </c>
      <c r="AE7" s="6" t="s">
        <v>133</v>
      </c>
      <c r="AF7" s="5" t="s">
        <v>110</v>
      </c>
      <c r="AG7" s="5" t="s">
        <v>110</v>
      </c>
      <c r="AH7" s="6" t="s">
        <v>110</v>
      </c>
      <c r="AI7" s="6">
        <v>0</v>
      </c>
      <c r="AJ7" s="6">
        <v>0</v>
      </c>
      <c r="AK7" s="6" t="s">
        <v>110</v>
      </c>
      <c r="AL7" s="6">
        <v>-4</v>
      </c>
      <c r="AM7" s="9" t="s">
        <v>110</v>
      </c>
      <c r="AN7" s="9" t="s">
        <v>110</v>
      </c>
      <c r="AO7" s="8" t="s">
        <v>110</v>
      </c>
      <c r="AP7" s="8" t="s">
        <v>110</v>
      </c>
      <c r="AQ7" s="8" t="s">
        <v>110</v>
      </c>
      <c r="AR7" s="6" t="s">
        <v>110</v>
      </c>
      <c r="AS7" s="6" t="s">
        <v>110</v>
      </c>
      <c r="AT7" s="6" t="s">
        <v>134</v>
      </c>
      <c r="AU7" s="7" t="s">
        <v>116</v>
      </c>
      <c r="AV7" s="6" t="s">
        <v>121</v>
      </c>
      <c r="AW7" s="6" t="s">
        <v>110</v>
      </c>
      <c r="AX7" s="5" t="s">
        <v>110</v>
      </c>
      <c r="AY7" s="8" t="s">
        <v>110</v>
      </c>
      <c r="AZ7" s="8" t="s">
        <v>110</v>
      </c>
      <c r="BA7" s="6" t="s">
        <v>110</v>
      </c>
      <c r="BB7" s="6" t="s">
        <v>110</v>
      </c>
      <c r="BC7" s="5" t="s">
        <v>110</v>
      </c>
      <c r="BD7" s="6">
        <v>0</v>
      </c>
      <c r="BE7" s="22">
        <v>45972</v>
      </c>
      <c r="BF7" s="23">
        <v>0.77083333333333337</v>
      </c>
    </row>
    <row r="8" spans="1:58" s="10" customFormat="1" ht="15" customHeight="1" x14ac:dyDescent="0.25">
      <c r="A8" s="5">
        <v>11988</v>
      </c>
      <c r="B8" s="6" t="s">
        <v>110</v>
      </c>
      <c r="C8" s="7" t="s">
        <v>136</v>
      </c>
      <c r="D8" s="15" t="s">
        <v>119</v>
      </c>
      <c r="E8" s="15" t="s">
        <v>111</v>
      </c>
      <c r="F8" s="16" t="s">
        <v>112</v>
      </c>
      <c r="G8" s="17" t="s">
        <v>113</v>
      </c>
      <c r="H8" s="15" t="s">
        <v>129</v>
      </c>
      <c r="I8" s="15" t="s">
        <v>137</v>
      </c>
      <c r="J8" s="17">
        <v>13</v>
      </c>
      <c r="K8" s="17">
        <v>0</v>
      </c>
      <c r="L8" s="15" t="s">
        <v>114</v>
      </c>
      <c r="M8" s="15">
        <v>0.25</v>
      </c>
      <c r="N8" s="15" t="s">
        <v>110</v>
      </c>
      <c r="O8" s="15">
        <v>0</v>
      </c>
      <c r="P8" s="15" t="s">
        <v>110</v>
      </c>
      <c r="Q8" s="18" t="s">
        <v>110</v>
      </c>
      <c r="R8" s="15" t="s">
        <v>110</v>
      </c>
      <c r="S8" s="15">
        <v>0</v>
      </c>
      <c r="T8" s="15">
        <v>0</v>
      </c>
      <c r="U8" s="15">
        <v>0</v>
      </c>
      <c r="V8" s="18" t="s">
        <v>110</v>
      </c>
      <c r="W8" s="15" t="s">
        <v>110</v>
      </c>
      <c r="X8" s="15" t="s">
        <v>110</v>
      </c>
      <c r="Y8" s="15">
        <v>3.25</v>
      </c>
      <c r="Z8" s="16" t="s">
        <v>110</v>
      </c>
      <c r="AA8" s="15">
        <v>3.25</v>
      </c>
      <c r="AB8" s="16" t="s">
        <v>138</v>
      </c>
      <c r="AC8" s="7">
        <v>1</v>
      </c>
      <c r="AD8" s="6" t="s">
        <v>118</v>
      </c>
      <c r="AE8" s="6" t="s">
        <v>110</v>
      </c>
      <c r="AF8" s="5" t="s">
        <v>110</v>
      </c>
      <c r="AG8" s="5" t="s">
        <v>110</v>
      </c>
      <c r="AH8" s="6" t="s">
        <v>110</v>
      </c>
      <c r="AI8" s="6">
        <v>0</v>
      </c>
      <c r="AJ8" s="6">
        <v>0</v>
      </c>
      <c r="AK8" s="6" t="s">
        <v>110</v>
      </c>
      <c r="AL8" s="6">
        <v>-3.25</v>
      </c>
      <c r="AM8" s="9" t="s">
        <v>110</v>
      </c>
      <c r="AN8" s="9" t="s">
        <v>110</v>
      </c>
      <c r="AO8" s="8" t="s">
        <v>110</v>
      </c>
      <c r="AP8" s="8" t="s">
        <v>110</v>
      </c>
      <c r="AQ8" s="8" t="s">
        <v>110</v>
      </c>
      <c r="AR8" s="6" t="s">
        <v>110</v>
      </c>
      <c r="AS8" s="6" t="s">
        <v>110</v>
      </c>
      <c r="AT8" s="6" t="s">
        <v>139</v>
      </c>
      <c r="AU8" s="7" t="s">
        <v>116</v>
      </c>
      <c r="AV8" s="6" t="s">
        <v>121</v>
      </c>
      <c r="AW8" s="6" t="s">
        <v>110</v>
      </c>
      <c r="AX8" s="5" t="s">
        <v>110</v>
      </c>
      <c r="AY8" s="8" t="s">
        <v>110</v>
      </c>
      <c r="AZ8" s="8" t="s">
        <v>110</v>
      </c>
      <c r="BA8" s="6" t="s">
        <v>110</v>
      </c>
      <c r="BB8" s="6" t="s">
        <v>110</v>
      </c>
      <c r="BC8" s="5" t="s">
        <v>110</v>
      </c>
      <c r="BD8" s="6">
        <v>0</v>
      </c>
      <c r="BE8" s="29">
        <v>45971</v>
      </c>
      <c r="BF8" s="32" t="s">
        <v>180</v>
      </c>
    </row>
    <row r="9" spans="1:58" s="10" customFormat="1" ht="15" customHeight="1" x14ac:dyDescent="0.25">
      <c r="A9" s="5">
        <v>27176</v>
      </c>
      <c r="B9" s="6" t="s">
        <v>110</v>
      </c>
      <c r="C9" s="7" t="s">
        <v>142</v>
      </c>
      <c r="D9" s="15" t="s">
        <v>119</v>
      </c>
      <c r="E9" s="15" t="s">
        <v>111</v>
      </c>
      <c r="F9" s="16" t="s">
        <v>112</v>
      </c>
      <c r="G9" s="17" t="s">
        <v>113</v>
      </c>
      <c r="H9" s="15" t="s">
        <v>124</v>
      </c>
      <c r="I9" s="15" t="s">
        <v>143</v>
      </c>
      <c r="J9" s="17">
        <v>21</v>
      </c>
      <c r="K9" s="17" t="s">
        <v>110</v>
      </c>
      <c r="L9" s="15" t="s">
        <v>114</v>
      </c>
      <c r="M9" s="15">
        <v>0.25</v>
      </c>
      <c r="N9" s="15" t="s">
        <v>110</v>
      </c>
      <c r="O9" s="15" t="s">
        <v>110</v>
      </c>
      <c r="P9" s="15" t="s">
        <v>110</v>
      </c>
      <c r="Q9" s="18" t="s">
        <v>110</v>
      </c>
      <c r="R9" s="15" t="s">
        <v>110</v>
      </c>
      <c r="S9" s="15" t="s">
        <v>110</v>
      </c>
      <c r="T9" s="15" t="s">
        <v>110</v>
      </c>
      <c r="U9" s="15" t="s">
        <v>110</v>
      </c>
      <c r="V9" s="18" t="s">
        <v>110</v>
      </c>
      <c r="W9" s="15" t="s">
        <v>110</v>
      </c>
      <c r="X9" s="15" t="s">
        <v>110</v>
      </c>
      <c r="Y9" s="15">
        <v>5.25</v>
      </c>
      <c r="Z9" s="16" t="s">
        <v>110</v>
      </c>
      <c r="AA9" s="15">
        <v>5.25</v>
      </c>
      <c r="AB9" s="16" t="s">
        <v>138</v>
      </c>
      <c r="AC9" s="7">
        <v>1</v>
      </c>
      <c r="AD9" s="6" t="s">
        <v>118</v>
      </c>
      <c r="AE9" s="6" t="s">
        <v>110</v>
      </c>
      <c r="AF9" s="5" t="s">
        <v>110</v>
      </c>
      <c r="AG9" s="5" t="s">
        <v>110</v>
      </c>
      <c r="AH9" s="6" t="s">
        <v>110</v>
      </c>
      <c r="AI9" s="6" t="s">
        <v>110</v>
      </c>
      <c r="AJ9" s="6" t="s">
        <v>110</v>
      </c>
      <c r="AK9" s="6">
        <v>6</v>
      </c>
      <c r="AL9" s="6">
        <v>0.75</v>
      </c>
      <c r="AM9" s="9" t="s">
        <v>110</v>
      </c>
      <c r="AN9" s="9" t="s">
        <v>110</v>
      </c>
      <c r="AO9" s="8" t="s">
        <v>110</v>
      </c>
      <c r="AP9" s="8" t="s">
        <v>110</v>
      </c>
      <c r="AQ9" s="8" t="s">
        <v>110</v>
      </c>
      <c r="AR9" s="6" t="s">
        <v>110</v>
      </c>
      <c r="AS9" s="6" t="s">
        <v>110</v>
      </c>
      <c r="AT9" s="6" t="s">
        <v>144</v>
      </c>
      <c r="AU9" s="7" t="s">
        <v>116</v>
      </c>
      <c r="AV9" s="6" t="s">
        <v>127</v>
      </c>
      <c r="AW9" s="6" t="s">
        <v>110</v>
      </c>
      <c r="AX9" s="5" t="s">
        <v>110</v>
      </c>
      <c r="AY9" s="8" t="s">
        <v>110</v>
      </c>
      <c r="AZ9" s="8" t="s">
        <v>110</v>
      </c>
      <c r="BA9" s="6" t="s">
        <v>110</v>
      </c>
      <c r="BB9" s="6" t="s">
        <v>110</v>
      </c>
      <c r="BC9" s="5" t="s">
        <v>110</v>
      </c>
      <c r="BD9" s="6">
        <v>0</v>
      </c>
      <c r="BE9" s="30"/>
      <c r="BF9" s="33"/>
    </row>
    <row r="10" spans="1:58" s="10" customFormat="1" x14ac:dyDescent="0.25">
      <c r="A10" s="5">
        <v>27177</v>
      </c>
      <c r="B10" s="6" t="s">
        <v>110</v>
      </c>
      <c r="C10" s="7" t="s">
        <v>142</v>
      </c>
      <c r="D10" s="15" t="s">
        <v>119</v>
      </c>
      <c r="E10" s="15" t="s">
        <v>111</v>
      </c>
      <c r="F10" s="16" t="s">
        <v>112</v>
      </c>
      <c r="G10" s="17" t="s">
        <v>113</v>
      </c>
      <c r="H10" s="15" t="s">
        <v>124</v>
      </c>
      <c r="I10" s="15" t="s">
        <v>145</v>
      </c>
      <c r="J10" s="17">
        <v>20</v>
      </c>
      <c r="K10" s="17" t="s">
        <v>110</v>
      </c>
      <c r="L10" s="15" t="s">
        <v>114</v>
      </c>
      <c r="M10" s="15">
        <v>0.25</v>
      </c>
      <c r="N10" s="15" t="s">
        <v>110</v>
      </c>
      <c r="O10" s="15" t="s">
        <v>110</v>
      </c>
      <c r="P10" s="15" t="s">
        <v>110</v>
      </c>
      <c r="Q10" s="18" t="s">
        <v>110</v>
      </c>
      <c r="R10" s="15" t="s">
        <v>110</v>
      </c>
      <c r="S10" s="15" t="s">
        <v>110</v>
      </c>
      <c r="T10" s="15" t="s">
        <v>110</v>
      </c>
      <c r="U10" s="15" t="s">
        <v>110</v>
      </c>
      <c r="V10" s="18" t="s">
        <v>110</v>
      </c>
      <c r="W10" s="15" t="s">
        <v>110</v>
      </c>
      <c r="X10" s="15" t="s">
        <v>110</v>
      </c>
      <c r="Y10" s="15">
        <v>5</v>
      </c>
      <c r="Z10" s="16" t="s">
        <v>110</v>
      </c>
      <c r="AA10" s="15">
        <v>5</v>
      </c>
      <c r="AB10" s="16" t="s">
        <v>138</v>
      </c>
      <c r="AC10" s="7">
        <v>1</v>
      </c>
      <c r="AD10" s="6" t="s">
        <v>118</v>
      </c>
      <c r="AE10" s="6" t="s">
        <v>110</v>
      </c>
      <c r="AF10" s="5" t="s">
        <v>110</v>
      </c>
      <c r="AG10" s="5" t="s">
        <v>110</v>
      </c>
      <c r="AH10" s="6" t="s">
        <v>110</v>
      </c>
      <c r="AI10" s="6" t="s">
        <v>110</v>
      </c>
      <c r="AJ10" s="6" t="s">
        <v>110</v>
      </c>
      <c r="AK10" s="6">
        <v>5.75</v>
      </c>
      <c r="AL10" s="6">
        <v>0.75</v>
      </c>
      <c r="AM10" s="9" t="s">
        <v>110</v>
      </c>
      <c r="AN10" s="9" t="s">
        <v>110</v>
      </c>
      <c r="AO10" s="8" t="s">
        <v>110</v>
      </c>
      <c r="AP10" s="8" t="s">
        <v>110</v>
      </c>
      <c r="AQ10" s="8" t="s">
        <v>110</v>
      </c>
      <c r="AR10" s="6" t="s">
        <v>110</v>
      </c>
      <c r="AS10" s="6" t="s">
        <v>110</v>
      </c>
      <c r="AT10" s="6" t="s">
        <v>144</v>
      </c>
      <c r="AU10" s="7" t="s">
        <v>116</v>
      </c>
      <c r="AV10" s="6" t="s">
        <v>127</v>
      </c>
      <c r="AW10" s="6" t="s">
        <v>110</v>
      </c>
      <c r="AX10" s="5" t="s">
        <v>110</v>
      </c>
      <c r="AY10" s="8" t="s">
        <v>110</v>
      </c>
      <c r="AZ10" s="8" t="s">
        <v>110</v>
      </c>
      <c r="BA10" s="6" t="s">
        <v>110</v>
      </c>
      <c r="BB10" s="6" t="s">
        <v>110</v>
      </c>
      <c r="BC10" s="5" t="s">
        <v>110</v>
      </c>
      <c r="BD10" s="6">
        <v>0</v>
      </c>
      <c r="BE10" s="31"/>
      <c r="BF10" s="34"/>
    </row>
    <row r="11" spans="1:58" s="10" customFormat="1" ht="15" customHeight="1" x14ac:dyDescent="0.25">
      <c r="A11" s="5">
        <v>27685</v>
      </c>
      <c r="B11" s="6" t="s">
        <v>110</v>
      </c>
      <c r="C11" s="7" t="s">
        <v>146</v>
      </c>
      <c r="D11" s="6" t="s">
        <v>119</v>
      </c>
      <c r="E11" s="6" t="s">
        <v>111</v>
      </c>
      <c r="F11" s="7" t="s">
        <v>112</v>
      </c>
      <c r="G11" s="5" t="s">
        <v>113</v>
      </c>
      <c r="H11" s="6" t="s">
        <v>147</v>
      </c>
      <c r="I11" s="6" t="s">
        <v>148</v>
      </c>
      <c r="J11" s="5">
        <v>21</v>
      </c>
      <c r="K11" s="5" t="s">
        <v>110</v>
      </c>
      <c r="L11" s="6" t="s">
        <v>114</v>
      </c>
      <c r="M11" s="6">
        <v>0.25</v>
      </c>
      <c r="N11" s="6" t="s">
        <v>110</v>
      </c>
      <c r="O11" s="6" t="s">
        <v>110</v>
      </c>
      <c r="P11" s="6" t="s">
        <v>110</v>
      </c>
      <c r="Q11" s="8" t="s">
        <v>110</v>
      </c>
      <c r="R11" s="6" t="s">
        <v>110</v>
      </c>
      <c r="S11" s="6" t="s">
        <v>110</v>
      </c>
      <c r="T11" s="6" t="s">
        <v>110</v>
      </c>
      <c r="U11" s="6" t="s">
        <v>110</v>
      </c>
      <c r="V11" s="8" t="s">
        <v>110</v>
      </c>
      <c r="W11" s="6" t="s">
        <v>110</v>
      </c>
      <c r="X11" s="6" t="s">
        <v>110</v>
      </c>
      <c r="Y11" s="6">
        <v>5.25</v>
      </c>
      <c r="Z11" s="7" t="s">
        <v>110</v>
      </c>
      <c r="AA11" s="6">
        <v>5.25</v>
      </c>
      <c r="AB11" s="7" t="s">
        <v>149</v>
      </c>
      <c r="AC11" s="7">
        <v>1</v>
      </c>
      <c r="AD11" s="6" t="s">
        <v>132</v>
      </c>
      <c r="AE11" s="6" t="s">
        <v>150</v>
      </c>
      <c r="AF11" s="5" t="s">
        <v>110</v>
      </c>
      <c r="AG11" s="5" t="s">
        <v>110</v>
      </c>
      <c r="AH11" s="6" t="s">
        <v>110</v>
      </c>
      <c r="AI11" s="6" t="s">
        <v>110</v>
      </c>
      <c r="AJ11" s="6" t="s">
        <v>110</v>
      </c>
      <c r="AK11" s="6" t="s">
        <v>110</v>
      </c>
      <c r="AL11" s="6">
        <v>-5.25</v>
      </c>
      <c r="AM11" s="9" t="s">
        <v>110</v>
      </c>
      <c r="AN11" s="9" t="s">
        <v>110</v>
      </c>
      <c r="AO11" s="8" t="s">
        <v>110</v>
      </c>
      <c r="AP11" s="8" t="s">
        <v>110</v>
      </c>
      <c r="AQ11" s="8" t="s">
        <v>110</v>
      </c>
      <c r="AR11" s="6" t="s">
        <v>110</v>
      </c>
      <c r="AS11" s="6" t="s">
        <v>110</v>
      </c>
      <c r="AT11" s="6" t="s">
        <v>140</v>
      </c>
      <c r="AU11" s="7" t="s">
        <v>116</v>
      </c>
      <c r="AV11" s="6" t="s">
        <v>127</v>
      </c>
      <c r="AW11" s="6" t="s">
        <v>110</v>
      </c>
      <c r="AX11" s="5" t="s">
        <v>110</v>
      </c>
      <c r="AY11" s="8" t="s">
        <v>110</v>
      </c>
      <c r="AZ11" s="8" t="s">
        <v>110</v>
      </c>
      <c r="BA11" s="6" t="s">
        <v>110</v>
      </c>
      <c r="BB11" s="6" t="s">
        <v>110</v>
      </c>
      <c r="BC11" s="5" t="s">
        <v>110</v>
      </c>
      <c r="BD11" s="6">
        <v>0</v>
      </c>
      <c r="BE11" s="35">
        <v>45989</v>
      </c>
      <c r="BF11" s="32" t="s">
        <v>181</v>
      </c>
    </row>
    <row r="12" spans="1:58" s="10" customFormat="1" ht="15" customHeight="1" x14ac:dyDescent="0.25">
      <c r="A12" s="5">
        <v>27686</v>
      </c>
      <c r="B12" s="6" t="s">
        <v>110</v>
      </c>
      <c r="C12" s="7" t="s">
        <v>146</v>
      </c>
      <c r="D12" s="6" t="s">
        <v>119</v>
      </c>
      <c r="E12" s="6" t="s">
        <v>111</v>
      </c>
      <c r="F12" s="7" t="s">
        <v>112</v>
      </c>
      <c r="G12" s="5" t="s">
        <v>113</v>
      </c>
      <c r="H12" s="6" t="s">
        <v>147</v>
      </c>
      <c r="I12" s="6" t="s">
        <v>151</v>
      </c>
      <c r="J12" s="5">
        <v>21</v>
      </c>
      <c r="K12" s="5" t="s">
        <v>110</v>
      </c>
      <c r="L12" s="6" t="s">
        <v>114</v>
      </c>
      <c r="M12" s="6">
        <v>0.25</v>
      </c>
      <c r="N12" s="6" t="s">
        <v>110</v>
      </c>
      <c r="O12" s="6" t="s">
        <v>110</v>
      </c>
      <c r="P12" s="6" t="s">
        <v>110</v>
      </c>
      <c r="Q12" s="8" t="s">
        <v>110</v>
      </c>
      <c r="R12" s="6" t="s">
        <v>110</v>
      </c>
      <c r="S12" s="6" t="s">
        <v>110</v>
      </c>
      <c r="T12" s="6" t="s">
        <v>110</v>
      </c>
      <c r="U12" s="6" t="s">
        <v>110</v>
      </c>
      <c r="V12" s="8" t="s">
        <v>110</v>
      </c>
      <c r="W12" s="6" t="s">
        <v>110</v>
      </c>
      <c r="X12" s="6" t="s">
        <v>110</v>
      </c>
      <c r="Y12" s="6">
        <v>5.25</v>
      </c>
      <c r="Z12" s="7" t="s">
        <v>110</v>
      </c>
      <c r="AA12" s="6">
        <v>5.25</v>
      </c>
      <c r="AB12" s="7" t="s">
        <v>149</v>
      </c>
      <c r="AC12" s="7">
        <v>1</v>
      </c>
      <c r="AD12" s="6" t="s">
        <v>132</v>
      </c>
      <c r="AE12" s="6" t="s">
        <v>150</v>
      </c>
      <c r="AF12" s="5" t="s">
        <v>110</v>
      </c>
      <c r="AG12" s="5" t="s">
        <v>110</v>
      </c>
      <c r="AH12" s="6" t="s">
        <v>110</v>
      </c>
      <c r="AI12" s="6" t="s">
        <v>110</v>
      </c>
      <c r="AJ12" s="6" t="s">
        <v>110</v>
      </c>
      <c r="AK12" s="6" t="s">
        <v>110</v>
      </c>
      <c r="AL12" s="6">
        <v>-5.25</v>
      </c>
      <c r="AM12" s="9" t="s">
        <v>110</v>
      </c>
      <c r="AN12" s="9" t="s">
        <v>110</v>
      </c>
      <c r="AO12" s="8" t="s">
        <v>110</v>
      </c>
      <c r="AP12" s="8" t="s">
        <v>110</v>
      </c>
      <c r="AQ12" s="8" t="s">
        <v>110</v>
      </c>
      <c r="AR12" s="6" t="s">
        <v>110</v>
      </c>
      <c r="AS12" s="6" t="s">
        <v>110</v>
      </c>
      <c r="AT12" s="6" t="s">
        <v>152</v>
      </c>
      <c r="AU12" s="7" t="s">
        <v>116</v>
      </c>
      <c r="AV12" s="6" t="s">
        <v>127</v>
      </c>
      <c r="AW12" s="6" t="s">
        <v>110</v>
      </c>
      <c r="AX12" s="5" t="s">
        <v>110</v>
      </c>
      <c r="AY12" s="8" t="s">
        <v>110</v>
      </c>
      <c r="AZ12" s="8" t="s">
        <v>110</v>
      </c>
      <c r="BA12" s="6" t="s">
        <v>110</v>
      </c>
      <c r="BB12" s="6" t="s">
        <v>110</v>
      </c>
      <c r="BC12" s="5" t="s">
        <v>110</v>
      </c>
      <c r="BD12" s="6">
        <v>0</v>
      </c>
      <c r="BE12" s="36"/>
      <c r="BF12" s="33"/>
    </row>
    <row r="13" spans="1:58" s="10" customFormat="1" x14ac:dyDescent="0.25">
      <c r="A13" s="5">
        <v>27687</v>
      </c>
      <c r="B13" s="6" t="s">
        <v>110</v>
      </c>
      <c r="C13" s="7" t="s">
        <v>146</v>
      </c>
      <c r="D13" s="6" t="s">
        <v>119</v>
      </c>
      <c r="E13" s="6" t="s">
        <v>111</v>
      </c>
      <c r="F13" s="7" t="s">
        <v>112</v>
      </c>
      <c r="G13" s="5" t="s">
        <v>113</v>
      </c>
      <c r="H13" s="6" t="s">
        <v>147</v>
      </c>
      <c r="I13" s="6" t="s">
        <v>153</v>
      </c>
      <c r="J13" s="5">
        <v>20</v>
      </c>
      <c r="K13" s="5" t="s">
        <v>110</v>
      </c>
      <c r="L13" s="6" t="s">
        <v>114</v>
      </c>
      <c r="M13" s="6">
        <v>0.25</v>
      </c>
      <c r="N13" s="6" t="s">
        <v>110</v>
      </c>
      <c r="O13" s="6" t="s">
        <v>110</v>
      </c>
      <c r="P13" s="6" t="s">
        <v>110</v>
      </c>
      <c r="Q13" s="8" t="s">
        <v>110</v>
      </c>
      <c r="R13" s="6" t="s">
        <v>110</v>
      </c>
      <c r="S13" s="6" t="s">
        <v>110</v>
      </c>
      <c r="T13" s="6" t="s">
        <v>110</v>
      </c>
      <c r="U13" s="6" t="s">
        <v>110</v>
      </c>
      <c r="V13" s="8" t="s">
        <v>110</v>
      </c>
      <c r="W13" s="6" t="s">
        <v>110</v>
      </c>
      <c r="X13" s="6" t="s">
        <v>110</v>
      </c>
      <c r="Y13" s="6">
        <v>5</v>
      </c>
      <c r="Z13" s="7" t="s">
        <v>110</v>
      </c>
      <c r="AA13" s="6">
        <v>5</v>
      </c>
      <c r="AB13" s="7" t="s">
        <v>149</v>
      </c>
      <c r="AC13" s="7">
        <v>1</v>
      </c>
      <c r="AD13" s="6" t="s">
        <v>132</v>
      </c>
      <c r="AE13" s="6" t="s">
        <v>150</v>
      </c>
      <c r="AF13" s="5" t="s">
        <v>110</v>
      </c>
      <c r="AG13" s="5" t="s">
        <v>110</v>
      </c>
      <c r="AH13" s="6" t="s">
        <v>110</v>
      </c>
      <c r="AI13" s="6" t="s">
        <v>110</v>
      </c>
      <c r="AJ13" s="6" t="s">
        <v>110</v>
      </c>
      <c r="AK13" s="6" t="s">
        <v>110</v>
      </c>
      <c r="AL13" s="6">
        <v>-5</v>
      </c>
      <c r="AM13" s="9" t="s">
        <v>110</v>
      </c>
      <c r="AN13" s="9" t="s">
        <v>110</v>
      </c>
      <c r="AO13" s="8" t="s">
        <v>110</v>
      </c>
      <c r="AP13" s="8" t="s">
        <v>110</v>
      </c>
      <c r="AQ13" s="8" t="s">
        <v>110</v>
      </c>
      <c r="AR13" s="6" t="s">
        <v>110</v>
      </c>
      <c r="AS13" s="6" t="s">
        <v>110</v>
      </c>
      <c r="AT13" s="6" t="s">
        <v>141</v>
      </c>
      <c r="AU13" s="7" t="s">
        <v>116</v>
      </c>
      <c r="AV13" s="6" t="s">
        <v>127</v>
      </c>
      <c r="AW13" s="6" t="s">
        <v>110</v>
      </c>
      <c r="AX13" s="5" t="s">
        <v>110</v>
      </c>
      <c r="AY13" s="8" t="s">
        <v>110</v>
      </c>
      <c r="AZ13" s="8" t="s">
        <v>110</v>
      </c>
      <c r="BA13" s="6" t="s">
        <v>110</v>
      </c>
      <c r="BB13" s="6" t="s">
        <v>110</v>
      </c>
      <c r="BC13" s="5" t="s">
        <v>110</v>
      </c>
      <c r="BD13" s="6">
        <v>0</v>
      </c>
      <c r="BE13" s="36"/>
      <c r="BF13" s="33"/>
    </row>
    <row r="14" spans="1:58" s="10" customFormat="1" x14ac:dyDescent="0.25">
      <c r="A14" s="5">
        <v>27688</v>
      </c>
      <c r="B14" s="6" t="s">
        <v>110</v>
      </c>
      <c r="C14" s="7" t="s">
        <v>146</v>
      </c>
      <c r="D14" s="6" t="s">
        <v>119</v>
      </c>
      <c r="E14" s="6" t="s">
        <v>111</v>
      </c>
      <c r="F14" s="7" t="s">
        <v>112</v>
      </c>
      <c r="G14" s="5" t="s">
        <v>113</v>
      </c>
      <c r="H14" s="6" t="s">
        <v>147</v>
      </c>
      <c r="I14" s="6" t="s">
        <v>154</v>
      </c>
      <c r="J14" s="5">
        <v>20</v>
      </c>
      <c r="K14" s="5" t="s">
        <v>110</v>
      </c>
      <c r="L14" s="6" t="s">
        <v>114</v>
      </c>
      <c r="M14" s="6">
        <v>0.25</v>
      </c>
      <c r="N14" s="6" t="s">
        <v>110</v>
      </c>
      <c r="O14" s="6" t="s">
        <v>110</v>
      </c>
      <c r="P14" s="6" t="s">
        <v>110</v>
      </c>
      <c r="Q14" s="8" t="s">
        <v>110</v>
      </c>
      <c r="R14" s="6" t="s">
        <v>110</v>
      </c>
      <c r="S14" s="6" t="s">
        <v>110</v>
      </c>
      <c r="T14" s="6" t="s">
        <v>110</v>
      </c>
      <c r="U14" s="6" t="s">
        <v>110</v>
      </c>
      <c r="V14" s="8" t="s">
        <v>110</v>
      </c>
      <c r="W14" s="6" t="s">
        <v>110</v>
      </c>
      <c r="X14" s="6" t="s">
        <v>110</v>
      </c>
      <c r="Y14" s="6">
        <v>5</v>
      </c>
      <c r="Z14" s="7" t="s">
        <v>110</v>
      </c>
      <c r="AA14" s="6">
        <v>5</v>
      </c>
      <c r="AB14" s="7" t="s">
        <v>149</v>
      </c>
      <c r="AC14" s="7">
        <v>1</v>
      </c>
      <c r="AD14" s="6" t="s">
        <v>132</v>
      </c>
      <c r="AE14" s="6" t="s">
        <v>150</v>
      </c>
      <c r="AF14" s="5" t="s">
        <v>110</v>
      </c>
      <c r="AG14" s="5" t="s">
        <v>110</v>
      </c>
      <c r="AH14" s="6" t="s">
        <v>110</v>
      </c>
      <c r="AI14" s="6" t="s">
        <v>110</v>
      </c>
      <c r="AJ14" s="6" t="s">
        <v>110</v>
      </c>
      <c r="AK14" s="6" t="s">
        <v>110</v>
      </c>
      <c r="AL14" s="6">
        <v>-5</v>
      </c>
      <c r="AM14" s="9" t="s">
        <v>110</v>
      </c>
      <c r="AN14" s="9" t="s">
        <v>110</v>
      </c>
      <c r="AO14" s="8" t="s">
        <v>110</v>
      </c>
      <c r="AP14" s="8" t="s">
        <v>110</v>
      </c>
      <c r="AQ14" s="8" t="s">
        <v>110</v>
      </c>
      <c r="AR14" s="6" t="s">
        <v>110</v>
      </c>
      <c r="AS14" s="6" t="s">
        <v>110</v>
      </c>
      <c r="AT14" s="6" t="s">
        <v>152</v>
      </c>
      <c r="AU14" s="7" t="s">
        <v>116</v>
      </c>
      <c r="AV14" s="6" t="s">
        <v>127</v>
      </c>
      <c r="AW14" s="6" t="s">
        <v>110</v>
      </c>
      <c r="AX14" s="5" t="s">
        <v>110</v>
      </c>
      <c r="AY14" s="8" t="s">
        <v>110</v>
      </c>
      <c r="AZ14" s="8" t="s">
        <v>110</v>
      </c>
      <c r="BA14" s="6" t="s">
        <v>110</v>
      </c>
      <c r="BB14" s="6" t="s">
        <v>110</v>
      </c>
      <c r="BC14" s="5" t="s">
        <v>110</v>
      </c>
      <c r="BD14" s="6">
        <v>0</v>
      </c>
      <c r="BE14" s="36"/>
      <c r="BF14" s="33"/>
    </row>
    <row r="15" spans="1:58" s="10" customFormat="1" x14ac:dyDescent="0.25">
      <c r="A15" s="5">
        <v>27689</v>
      </c>
      <c r="B15" s="6" t="s">
        <v>110</v>
      </c>
      <c r="C15" s="7" t="s">
        <v>146</v>
      </c>
      <c r="D15" s="6" t="s">
        <v>119</v>
      </c>
      <c r="E15" s="6" t="s">
        <v>111</v>
      </c>
      <c r="F15" s="7" t="s">
        <v>112</v>
      </c>
      <c r="G15" s="5" t="s">
        <v>113</v>
      </c>
      <c r="H15" s="6" t="s">
        <v>147</v>
      </c>
      <c r="I15" s="6" t="s">
        <v>155</v>
      </c>
      <c r="J15" s="5">
        <v>20</v>
      </c>
      <c r="K15" s="5" t="s">
        <v>110</v>
      </c>
      <c r="L15" s="6" t="s">
        <v>114</v>
      </c>
      <c r="M15" s="6">
        <v>0.25</v>
      </c>
      <c r="N15" s="6" t="s">
        <v>110</v>
      </c>
      <c r="O15" s="6" t="s">
        <v>110</v>
      </c>
      <c r="P15" s="6" t="s">
        <v>110</v>
      </c>
      <c r="Q15" s="8" t="s">
        <v>110</v>
      </c>
      <c r="R15" s="6" t="s">
        <v>110</v>
      </c>
      <c r="S15" s="6" t="s">
        <v>110</v>
      </c>
      <c r="T15" s="6" t="s">
        <v>110</v>
      </c>
      <c r="U15" s="6" t="s">
        <v>110</v>
      </c>
      <c r="V15" s="8" t="s">
        <v>110</v>
      </c>
      <c r="W15" s="6" t="s">
        <v>110</v>
      </c>
      <c r="X15" s="6" t="s">
        <v>110</v>
      </c>
      <c r="Y15" s="6">
        <v>5</v>
      </c>
      <c r="Z15" s="7" t="s">
        <v>110</v>
      </c>
      <c r="AA15" s="6">
        <v>5</v>
      </c>
      <c r="AB15" s="7" t="s">
        <v>149</v>
      </c>
      <c r="AC15" s="7">
        <v>1</v>
      </c>
      <c r="AD15" s="6" t="s">
        <v>132</v>
      </c>
      <c r="AE15" s="6" t="s">
        <v>150</v>
      </c>
      <c r="AF15" s="5" t="s">
        <v>110</v>
      </c>
      <c r="AG15" s="5" t="s">
        <v>110</v>
      </c>
      <c r="AH15" s="6" t="s">
        <v>110</v>
      </c>
      <c r="AI15" s="6" t="s">
        <v>110</v>
      </c>
      <c r="AJ15" s="6" t="s">
        <v>110</v>
      </c>
      <c r="AK15" s="6" t="s">
        <v>110</v>
      </c>
      <c r="AL15" s="6">
        <v>-5</v>
      </c>
      <c r="AM15" s="9" t="s">
        <v>110</v>
      </c>
      <c r="AN15" s="9" t="s">
        <v>110</v>
      </c>
      <c r="AO15" s="8" t="s">
        <v>110</v>
      </c>
      <c r="AP15" s="8" t="s">
        <v>110</v>
      </c>
      <c r="AQ15" s="8" t="s">
        <v>110</v>
      </c>
      <c r="AR15" s="6" t="s">
        <v>110</v>
      </c>
      <c r="AS15" s="6" t="s">
        <v>110</v>
      </c>
      <c r="AT15" s="6" t="s">
        <v>122</v>
      </c>
      <c r="AU15" s="7" t="s">
        <v>116</v>
      </c>
      <c r="AV15" s="6" t="s">
        <v>127</v>
      </c>
      <c r="AW15" s="6" t="s">
        <v>110</v>
      </c>
      <c r="AX15" s="5" t="s">
        <v>110</v>
      </c>
      <c r="AY15" s="8" t="s">
        <v>110</v>
      </c>
      <c r="AZ15" s="8" t="s">
        <v>110</v>
      </c>
      <c r="BA15" s="6" t="s">
        <v>110</v>
      </c>
      <c r="BB15" s="6" t="s">
        <v>110</v>
      </c>
      <c r="BC15" s="5" t="s">
        <v>110</v>
      </c>
      <c r="BD15" s="6">
        <v>0</v>
      </c>
      <c r="BE15" s="36"/>
      <c r="BF15" s="33"/>
    </row>
    <row r="16" spans="1:58" s="10" customFormat="1" x14ac:dyDescent="0.25">
      <c r="A16" s="5">
        <v>27690</v>
      </c>
      <c r="B16" s="6" t="s">
        <v>110</v>
      </c>
      <c r="C16" s="7" t="s">
        <v>146</v>
      </c>
      <c r="D16" s="6" t="s">
        <v>119</v>
      </c>
      <c r="E16" s="6" t="s">
        <v>111</v>
      </c>
      <c r="F16" s="7" t="s">
        <v>112</v>
      </c>
      <c r="G16" s="5" t="s">
        <v>113</v>
      </c>
      <c r="H16" s="6" t="s">
        <v>147</v>
      </c>
      <c r="I16" s="6" t="s">
        <v>156</v>
      </c>
      <c r="J16" s="5">
        <v>20</v>
      </c>
      <c r="K16" s="5" t="s">
        <v>110</v>
      </c>
      <c r="L16" s="6" t="s">
        <v>114</v>
      </c>
      <c r="M16" s="6">
        <v>0.25</v>
      </c>
      <c r="N16" s="6" t="s">
        <v>110</v>
      </c>
      <c r="O16" s="6" t="s">
        <v>110</v>
      </c>
      <c r="P16" s="6" t="s">
        <v>110</v>
      </c>
      <c r="Q16" s="8" t="s">
        <v>110</v>
      </c>
      <c r="R16" s="6" t="s">
        <v>110</v>
      </c>
      <c r="S16" s="6" t="s">
        <v>110</v>
      </c>
      <c r="T16" s="6" t="s">
        <v>110</v>
      </c>
      <c r="U16" s="6" t="s">
        <v>110</v>
      </c>
      <c r="V16" s="8" t="s">
        <v>110</v>
      </c>
      <c r="W16" s="6" t="s">
        <v>110</v>
      </c>
      <c r="X16" s="6" t="s">
        <v>110</v>
      </c>
      <c r="Y16" s="6">
        <v>5</v>
      </c>
      <c r="Z16" s="7" t="s">
        <v>110</v>
      </c>
      <c r="AA16" s="6">
        <v>5</v>
      </c>
      <c r="AB16" s="7" t="s">
        <v>149</v>
      </c>
      <c r="AC16" s="7">
        <v>1</v>
      </c>
      <c r="AD16" s="6" t="s">
        <v>132</v>
      </c>
      <c r="AE16" s="6" t="s">
        <v>150</v>
      </c>
      <c r="AF16" s="5" t="s">
        <v>110</v>
      </c>
      <c r="AG16" s="5" t="s">
        <v>110</v>
      </c>
      <c r="AH16" s="6" t="s">
        <v>110</v>
      </c>
      <c r="AI16" s="6" t="s">
        <v>110</v>
      </c>
      <c r="AJ16" s="6" t="s">
        <v>110</v>
      </c>
      <c r="AK16" s="6" t="s">
        <v>110</v>
      </c>
      <c r="AL16" s="6">
        <v>-5</v>
      </c>
      <c r="AM16" s="9" t="s">
        <v>110</v>
      </c>
      <c r="AN16" s="9" t="s">
        <v>110</v>
      </c>
      <c r="AO16" s="8" t="s">
        <v>110</v>
      </c>
      <c r="AP16" s="8" t="s">
        <v>110</v>
      </c>
      <c r="AQ16" s="8" t="s">
        <v>110</v>
      </c>
      <c r="AR16" s="6" t="s">
        <v>110</v>
      </c>
      <c r="AS16" s="6" t="s">
        <v>110</v>
      </c>
      <c r="AT16" s="6" t="s">
        <v>141</v>
      </c>
      <c r="AU16" s="7" t="s">
        <v>116</v>
      </c>
      <c r="AV16" s="6" t="s">
        <v>127</v>
      </c>
      <c r="AW16" s="6" t="s">
        <v>110</v>
      </c>
      <c r="AX16" s="5" t="s">
        <v>110</v>
      </c>
      <c r="AY16" s="8" t="s">
        <v>110</v>
      </c>
      <c r="AZ16" s="8" t="s">
        <v>110</v>
      </c>
      <c r="BA16" s="6" t="s">
        <v>110</v>
      </c>
      <c r="BB16" s="6" t="s">
        <v>110</v>
      </c>
      <c r="BC16" s="5" t="s">
        <v>110</v>
      </c>
      <c r="BD16" s="6">
        <v>0</v>
      </c>
      <c r="BE16" s="36"/>
      <c r="BF16" s="33"/>
    </row>
    <row r="17" spans="1:58" s="10" customFormat="1" x14ac:dyDescent="0.25">
      <c r="A17" s="5">
        <v>26950</v>
      </c>
      <c r="B17" s="6" t="s">
        <v>110</v>
      </c>
      <c r="C17" s="7" t="s">
        <v>157</v>
      </c>
      <c r="D17" s="6" t="s">
        <v>119</v>
      </c>
      <c r="E17" s="6" t="s">
        <v>111</v>
      </c>
      <c r="F17" s="7" t="s">
        <v>112</v>
      </c>
      <c r="G17" s="5" t="s">
        <v>113</v>
      </c>
      <c r="H17" s="6" t="s">
        <v>120</v>
      </c>
      <c r="I17" s="6" t="s">
        <v>158</v>
      </c>
      <c r="J17" s="5">
        <v>17</v>
      </c>
      <c r="K17" s="5" t="s">
        <v>110</v>
      </c>
      <c r="L17" s="6" t="s">
        <v>114</v>
      </c>
      <c r="M17" s="6">
        <v>0.25</v>
      </c>
      <c r="N17" s="6" t="s">
        <v>110</v>
      </c>
      <c r="O17" s="6" t="s">
        <v>110</v>
      </c>
      <c r="P17" s="6" t="s">
        <v>110</v>
      </c>
      <c r="Q17" s="8" t="s">
        <v>110</v>
      </c>
      <c r="R17" s="6" t="s">
        <v>110</v>
      </c>
      <c r="S17" s="6" t="s">
        <v>110</v>
      </c>
      <c r="T17" s="6" t="s">
        <v>110</v>
      </c>
      <c r="U17" s="6" t="s">
        <v>110</v>
      </c>
      <c r="V17" s="8" t="s">
        <v>110</v>
      </c>
      <c r="W17" s="6" t="s">
        <v>110</v>
      </c>
      <c r="X17" s="6" t="s">
        <v>110</v>
      </c>
      <c r="Y17" s="6">
        <v>4.25</v>
      </c>
      <c r="Z17" s="7" t="s">
        <v>110</v>
      </c>
      <c r="AA17" s="6">
        <v>4.25</v>
      </c>
      <c r="AB17" s="7" t="s">
        <v>149</v>
      </c>
      <c r="AC17" s="7">
        <v>1</v>
      </c>
      <c r="AD17" s="6" t="s">
        <v>132</v>
      </c>
      <c r="AE17" s="6" t="s">
        <v>150</v>
      </c>
      <c r="AF17" s="5" t="s">
        <v>110</v>
      </c>
      <c r="AG17" s="5" t="s">
        <v>110</v>
      </c>
      <c r="AH17" s="6" t="s">
        <v>110</v>
      </c>
      <c r="AI17" s="6" t="s">
        <v>110</v>
      </c>
      <c r="AJ17" s="6" t="s">
        <v>110</v>
      </c>
      <c r="AK17" s="6" t="s">
        <v>110</v>
      </c>
      <c r="AL17" s="6">
        <v>-4.25</v>
      </c>
      <c r="AM17" s="9" t="s">
        <v>110</v>
      </c>
      <c r="AN17" s="9" t="s">
        <v>110</v>
      </c>
      <c r="AO17" s="8" t="s">
        <v>110</v>
      </c>
      <c r="AP17" s="8" t="s">
        <v>110</v>
      </c>
      <c r="AQ17" s="8" t="s">
        <v>110</v>
      </c>
      <c r="AR17" s="6" t="s">
        <v>110</v>
      </c>
      <c r="AS17" s="6" t="s">
        <v>110</v>
      </c>
      <c r="AT17" s="6" t="s">
        <v>126</v>
      </c>
      <c r="AU17" s="7" t="s">
        <v>116</v>
      </c>
      <c r="AV17" s="6" t="s">
        <v>121</v>
      </c>
      <c r="AW17" s="6" t="s">
        <v>110</v>
      </c>
      <c r="AX17" s="5" t="s">
        <v>110</v>
      </c>
      <c r="AY17" s="8" t="s">
        <v>110</v>
      </c>
      <c r="AZ17" s="8" t="s">
        <v>110</v>
      </c>
      <c r="BA17" s="6" t="s">
        <v>110</v>
      </c>
      <c r="BB17" s="6" t="s">
        <v>110</v>
      </c>
      <c r="BC17" s="5" t="s">
        <v>110</v>
      </c>
      <c r="BD17" s="6">
        <v>0</v>
      </c>
      <c r="BE17" s="36"/>
      <c r="BF17" s="33"/>
    </row>
    <row r="18" spans="1:58" s="10" customFormat="1" x14ac:dyDescent="0.25">
      <c r="A18" s="5">
        <v>5940</v>
      </c>
      <c r="B18" s="6" t="s">
        <v>110</v>
      </c>
      <c r="C18" s="7" t="s">
        <v>160</v>
      </c>
      <c r="D18" s="6" t="s">
        <v>119</v>
      </c>
      <c r="E18" s="6" t="s">
        <v>111</v>
      </c>
      <c r="F18" s="7" t="s">
        <v>112</v>
      </c>
      <c r="G18" s="5" t="s">
        <v>113</v>
      </c>
      <c r="H18" s="6" t="s">
        <v>129</v>
      </c>
      <c r="I18" s="6" t="s">
        <v>161</v>
      </c>
      <c r="J18" s="5">
        <v>17</v>
      </c>
      <c r="K18" s="5">
        <v>0</v>
      </c>
      <c r="L18" s="6" t="s">
        <v>114</v>
      </c>
      <c r="M18" s="6">
        <v>0.25</v>
      </c>
      <c r="N18" s="6" t="s">
        <v>110</v>
      </c>
      <c r="O18" s="6">
        <v>0</v>
      </c>
      <c r="P18" s="6" t="s">
        <v>110</v>
      </c>
      <c r="Q18" s="8" t="s">
        <v>110</v>
      </c>
      <c r="R18" s="6" t="s">
        <v>110</v>
      </c>
      <c r="S18" s="6">
        <v>0</v>
      </c>
      <c r="T18" s="6">
        <v>0</v>
      </c>
      <c r="U18" s="6">
        <v>0</v>
      </c>
      <c r="V18" s="8" t="s">
        <v>110</v>
      </c>
      <c r="W18" s="6" t="s">
        <v>110</v>
      </c>
      <c r="X18" s="6" t="s">
        <v>110</v>
      </c>
      <c r="Y18" s="6">
        <v>4.25</v>
      </c>
      <c r="Z18" s="7" t="s">
        <v>110</v>
      </c>
      <c r="AA18" s="6">
        <v>4.25</v>
      </c>
      <c r="AB18" s="7" t="s">
        <v>149</v>
      </c>
      <c r="AC18" s="7">
        <v>1</v>
      </c>
      <c r="AD18" s="6" t="s">
        <v>132</v>
      </c>
      <c r="AE18" s="6" t="s">
        <v>150</v>
      </c>
      <c r="AF18" s="5" t="s">
        <v>110</v>
      </c>
      <c r="AG18" s="5" t="s">
        <v>110</v>
      </c>
      <c r="AH18" s="6" t="s">
        <v>110</v>
      </c>
      <c r="AI18" s="6">
        <v>0</v>
      </c>
      <c r="AJ18" s="6">
        <v>0</v>
      </c>
      <c r="AK18" s="6" t="s">
        <v>110</v>
      </c>
      <c r="AL18" s="6">
        <v>-4.25</v>
      </c>
      <c r="AM18" s="9" t="s">
        <v>110</v>
      </c>
      <c r="AN18" s="9" t="s">
        <v>110</v>
      </c>
      <c r="AO18" s="8" t="s">
        <v>110</v>
      </c>
      <c r="AP18" s="8" t="s">
        <v>110</v>
      </c>
      <c r="AQ18" s="8" t="s">
        <v>110</v>
      </c>
      <c r="AR18" s="6" t="s">
        <v>110</v>
      </c>
      <c r="AS18" s="6" t="s">
        <v>110</v>
      </c>
      <c r="AT18" s="6" t="s">
        <v>126</v>
      </c>
      <c r="AU18" s="7" t="s">
        <v>116</v>
      </c>
      <c r="AV18" s="6" t="s">
        <v>121</v>
      </c>
      <c r="AW18" s="6" t="s">
        <v>110</v>
      </c>
      <c r="AX18" s="5" t="s">
        <v>110</v>
      </c>
      <c r="AY18" s="8" t="s">
        <v>110</v>
      </c>
      <c r="AZ18" s="8" t="s">
        <v>110</v>
      </c>
      <c r="BA18" s="6" t="s">
        <v>110</v>
      </c>
      <c r="BB18" s="6" t="s">
        <v>110</v>
      </c>
      <c r="BC18" s="5" t="s">
        <v>110</v>
      </c>
      <c r="BD18" s="6">
        <v>0</v>
      </c>
      <c r="BE18" s="37"/>
      <c r="BF18" s="34"/>
    </row>
    <row r="19" spans="1:58" s="10" customFormat="1" x14ac:dyDescent="0.25">
      <c r="A19" s="5">
        <v>27855</v>
      </c>
      <c r="B19" s="6" t="s">
        <v>110</v>
      </c>
      <c r="C19" s="7" t="s">
        <v>162</v>
      </c>
      <c r="D19" s="15" t="s">
        <v>119</v>
      </c>
      <c r="E19" s="15" t="s">
        <v>111</v>
      </c>
      <c r="F19" s="16" t="s">
        <v>112</v>
      </c>
      <c r="G19" s="17" t="s">
        <v>113</v>
      </c>
      <c r="H19" s="15" t="s">
        <v>120</v>
      </c>
      <c r="I19" s="15" t="s">
        <v>163</v>
      </c>
      <c r="J19" s="17">
        <v>21</v>
      </c>
      <c r="K19" s="17" t="s">
        <v>110</v>
      </c>
      <c r="L19" s="15" t="s">
        <v>114</v>
      </c>
      <c r="M19" s="15">
        <v>0.25</v>
      </c>
      <c r="N19" s="15" t="s">
        <v>110</v>
      </c>
      <c r="O19" s="15" t="s">
        <v>110</v>
      </c>
      <c r="P19" s="15" t="s">
        <v>110</v>
      </c>
      <c r="Q19" s="18" t="s">
        <v>110</v>
      </c>
      <c r="R19" s="15" t="s">
        <v>110</v>
      </c>
      <c r="S19" s="15" t="s">
        <v>110</v>
      </c>
      <c r="T19" s="15" t="s">
        <v>110</v>
      </c>
      <c r="U19" s="15" t="s">
        <v>110</v>
      </c>
      <c r="V19" s="18" t="s">
        <v>110</v>
      </c>
      <c r="W19" s="15" t="s">
        <v>110</v>
      </c>
      <c r="X19" s="15" t="s">
        <v>110</v>
      </c>
      <c r="Y19" s="15">
        <v>5.25</v>
      </c>
      <c r="Z19" s="16" t="s">
        <v>110</v>
      </c>
      <c r="AA19" s="15">
        <v>5.25</v>
      </c>
      <c r="AB19" s="16" t="s">
        <v>164</v>
      </c>
      <c r="AC19" s="7">
        <v>0.33</v>
      </c>
      <c r="AD19" s="6" t="s">
        <v>132</v>
      </c>
      <c r="AE19" s="6" t="s">
        <v>110</v>
      </c>
      <c r="AF19" s="5" t="s">
        <v>110</v>
      </c>
      <c r="AG19" s="5" t="s">
        <v>110</v>
      </c>
      <c r="AH19" s="6" t="s">
        <v>110</v>
      </c>
      <c r="AI19" s="6" t="s">
        <v>110</v>
      </c>
      <c r="AJ19" s="6" t="s">
        <v>110</v>
      </c>
      <c r="AK19" s="6" t="s">
        <v>110</v>
      </c>
      <c r="AL19" s="6">
        <v>-5.25</v>
      </c>
      <c r="AM19" s="9" t="s">
        <v>110</v>
      </c>
      <c r="AN19" s="9" t="s">
        <v>110</v>
      </c>
      <c r="AO19" s="8" t="s">
        <v>110</v>
      </c>
      <c r="AP19" s="8" t="s">
        <v>110</v>
      </c>
      <c r="AQ19" s="8" t="s">
        <v>110</v>
      </c>
      <c r="AR19" s="6" t="s">
        <v>110</v>
      </c>
      <c r="AS19" s="6" t="s">
        <v>110</v>
      </c>
      <c r="AT19" s="6" t="s">
        <v>159</v>
      </c>
      <c r="AU19" s="7" t="s">
        <v>116</v>
      </c>
      <c r="AV19" s="6" t="s">
        <v>121</v>
      </c>
      <c r="AW19" s="6" t="s">
        <v>110</v>
      </c>
      <c r="AX19" s="5" t="s">
        <v>110</v>
      </c>
      <c r="AY19" s="8" t="s">
        <v>110</v>
      </c>
      <c r="AZ19" s="8" t="s">
        <v>110</v>
      </c>
      <c r="BA19" s="6" t="s">
        <v>110</v>
      </c>
      <c r="BB19" s="6" t="s">
        <v>110</v>
      </c>
      <c r="BC19" s="5" t="s">
        <v>110</v>
      </c>
      <c r="BD19" s="6">
        <v>0</v>
      </c>
      <c r="BE19" s="24">
        <v>45976</v>
      </c>
      <c r="BF19" s="25">
        <v>0.375</v>
      </c>
    </row>
    <row r="20" spans="1:58" s="10" customFormat="1" x14ac:dyDescent="0.25">
      <c r="A20" s="5">
        <v>27323</v>
      </c>
      <c r="B20" s="6" t="s">
        <v>110</v>
      </c>
      <c r="C20" s="7" t="s">
        <v>165</v>
      </c>
      <c r="D20" s="6" t="s">
        <v>119</v>
      </c>
      <c r="E20" s="6" t="s">
        <v>111</v>
      </c>
      <c r="F20" s="7" t="s">
        <v>112</v>
      </c>
      <c r="G20" s="5" t="s">
        <v>113</v>
      </c>
      <c r="H20" s="6" t="s">
        <v>147</v>
      </c>
      <c r="I20" s="6" t="s">
        <v>166</v>
      </c>
      <c r="J20" s="5">
        <v>22</v>
      </c>
      <c r="K20" s="5" t="s">
        <v>110</v>
      </c>
      <c r="L20" s="6" t="s">
        <v>114</v>
      </c>
      <c r="M20" s="6">
        <v>0.25</v>
      </c>
      <c r="N20" s="6" t="s">
        <v>110</v>
      </c>
      <c r="O20" s="6" t="s">
        <v>110</v>
      </c>
      <c r="P20" s="6" t="s">
        <v>110</v>
      </c>
      <c r="Q20" s="8" t="s">
        <v>110</v>
      </c>
      <c r="R20" s="6" t="s">
        <v>110</v>
      </c>
      <c r="S20" s="6" t="s">
        <v>110</v>
      </c>
      <c r="T20" s="6" t="s">
        <v>110</v>
      </c>
      <c r="U20" s="6" t="s">
        <v>110</v>
      </c>
      <c r="V20" s="8" t="s">
        <v>110</v>
      </c>
      <c r="W20" s="6" t="s">
        <v>110</v>
      </c>
      <c r="X20" s="6" t="s">
        <v>110</v>
      </c>
      <c r="Y20" s="6">
        <v>5.5</v>
      </c>
      <c r="Z20" s="7" t="s">
        <v>110</v>
      </c>
      <c r="AA20" s="6">
        <v>5.5</v>
      </c>
      <c r="AB20" s="7" t="s">
        <v>167</v>
      </c>
      <c r="AC20" s="7">
        <v>0.75</v>
      </c>
      <c r="AD20" s="6" t="s">
        <v>118</v>
      </c>
      <c r="AE20" s="6" t="s">
        <v>150</v>
      </c>
      <c r="AF20" s="5" t="s">
        <v>110</v>
      </c>
      <c r="AG20" s="5" t="s">
        <v>110</v>
      </c>
      <c r="AH20" s="6" t="s">
        <v>110</v>
      </c>
      <c r="AI20" s="6" t="s">
        <v>110</v>
      </c>
      <c r="AJ20" s="6" t="s">
        <v>110</v>
      </c>
      <c r="AK20" s="6" t="s">
        <v>110</v>
      </c>
      <c r="AL20" s="6">
        <v>-5.5</v>
      </c>
      <c r="AM20" s="9" t="s">
        <v>110</v>
      </c>
      <c r="AN20" s="9" t="s">
        <v>110</v>
      </c>
      <c r="AO20" s="8" t="s">
        <v>110</v>
      </c>
      <c r="AP20" s="8" t="s">
        <v>110</v>
      </c>
      <c r="AQ20" s="8" t="s">
        <v>110</v>
      </c>
      <c r="AR20" s="6" t="s">
        <v>110</v>
      </c>
      <c r="AS20" s="6" t="s">
        <v>110</v>
      </c>
      <c r="AT20" s="6" t="s">
        <v>140</v>
      </c>
      <c r="AU20" s="7" t="s">
        <v>116</v>
      </c>
      <c r="AV20" s="6" t="s">
        <v>127</v>
      </c>
      <c r="AW20" s="6" t="s">
        <v>110</v>
      </c>
      <c r="AX20" s="5" t="s">
        <v>110</v>
      </c>
      <c r="AY20" s="8" t="s">
        <v>110</v>
      </c>
      <c r="AZ20" s="8" t="s">
        <v>110</v>
      </c>
      <c r="BA20" s="6" t="s">
        <v>110</v>
      </c>
      <c r="BB20" s="6" t="s">
        <v>110</v>
      </c>
      <c r="BC20" s="5" t="s">
        <v>110</v>
      </c>
      <c r="BD20" s="6">
        <v>0</v>
      </c>
      <c r="BE20" s="29">
        <v>45967</v>
      </c>
      <c r="BF20" s="32" t="s">
        <v>186</v>
      </c>
    </row>
    <row r="21" spans="1:58" s="10" customFormat="1" x14ac:dyDescent="0.25">
      <c r="A21" s="5">
        <v>18820</v>
      </c>
      <c r="B21" s="6" t="s">
        <v>55</v>
      </c>
      <c r="C21" s="7" t="s">
        <v>168</v>
      </c>
      <c r="D21" s="6" t="s">
        <v>119</v>
      </c>
      <c r="E21" s="6" t="s">
        <v>111</v>
      </c>
      <c r="F21" s="7" t="s">
        <v>169</v>
      </c>
      <c r="G21" s="5" t="s">
        <v>113</v>
      </c>
      <c r="H21" s="6" t="s">
        <v>124</v>
      </c>
      <c r="I21" s="6" t="s">
        <v>170</v>
      </c>
      <c r="J21" s="5">
        <v>14</v>
      </c>
      <c r="K21" s="5">
        <v>0</v>
      </c>
      <c r="L21" s="6" t="s">
        <v>114</v>
      </c>
      <c r="M21" s="6">
        <v>0.25</v>
      </c>
      <c r="N21" s="6" t="s">
        <v>110</v>
      </c>
      <c r="O21" s="6">
        <v>0</v>
      </c>
      <c r="P21" s="6" t="s">
        <v>110</v>
      </c>
      <c r="Q21" s="8" t="s">
        <v>110</v>
      </c>
      <c r="R21" s="6" t="s">
        <v>110</v>
      </c>
      <c r="S21" s="6">
        <v>0</v>
      </c>
      <c r="T21" s="6">
        <v>0</v>
      </c>
      <c r="U21" s="6">
        <v>0</v>
      </c>
      <c r="V21" s="8" t="s">
        <v>110</v>
      </c>
      <c r="W21" s="6" t="s">
        <v>110</v>
      </c>
      <c r="X21" s="6" t="s">
        <v>110</v>
      </c>
      <c r="Y21" s="6">
        <v>3.5</v>
      </c>
      <c r="Z21" s="7" t="s">
        <v>110</v>
      </c>
      <c r="AA21" s="6">
        <v>3.5</v>
      </c>
      <c r="AB21" s="7" t="s">
        <v>167</v>
      </c>
      <c r="AC21" s="7">
        <v>0.75</v>
      </c>
      <c r="AD21" s="6" t="s">
        <v>118</v>
      </c>
      <c r="AE21" s="6" t="s">
        <v>150</v>
      </c>
      <c r="AF21" s="5" t="s">
        <v>110</v>
      </c>
      <c r="AG21" s="5" t="s">
        <v>110</v>
      </c>
      <c r="AH21" s="6" t="s">
        <v>110</v>
      </c>
      <c r="AI21" s="6">
        <v>0</v>
      </c>
      <c r="AJ21" s="6">
        <v>0</v>
      </c>
      <c r="AK21" s="6" t="s">
        <v>110</v>
      </c>
      <c r="AL21" s="6">
        <v>-3.5</v>
      </c>
      <c r="AM21" s="9" t="s">
        <v>110</v>
      </c>
      <c r="AN21" s="9" t="s">
        <v>110</v>
      </c>
      <c r="AO21" s="8" t="s">
        <v>110</v>
      </c>
      <c r="AP21" s="8" t="s">
        <v>110</v>
      </c>
      <c r="AQ21" s="8" t="s">
        <v>110</v>
      </c>
      <c r="AR21" s="6" t="s">
        <v>110</v>
      </c>
      <c r="AS21" s="6" t="s">
        <v>110</v>
      </c>
      <c r="AT21" s="6" t="s">
        <v>115</v>
      </c>
      <c r="AU21" s="7" t="s">
        <v>116</v>
      </c>
      <c r="AV21" s="6" t="s">
        <v>127</v>
      </c>
      <c r="AW21" s="6" t="s">
        <v>110</v>
      </c>
      <c r="AX21" s="5" t="s">
        <v>110</v>
      </c>
      <c r="AY21" s="8" t="s">
        <v>110</v>
      </c>
      <c r="AZ21" s="8" t="s">
        <v>110</v>
      </c>
      <c r="BA21" s="6" t="s">
        <v>110</v>
      </c>
      <c r="BB21" s="6" t="s">
        <v>110</v>
      </c>
      <c r="BC21" s="5" t="s">
        <v>110</v>
      </c>
      <c r="BD21" s="6">
        <v>0</v>
      </c>
      <c r="BE21" s="31"/>
      <c r="BF21" s="38"/>
    </row>
    <row r="22" spans="1:58" s="10" customFormat="1" x14ac:dyDescent="0.25">
      <c r="A22" s="5">
        <v>27843</v>
      </c>
      <c r="B22" s="6" t="s">
        <v>110</v>
      </c>
      <c r="C22" s="7" t="s">
        <v>172</v>
      </c>
      <c r="D22" s="15" t="s">
        <v>119</v>
      </c>
      <c r="E22" s="15" t="s">
        <v>111</v>
      </c>
      <c r="F22" s="16" t="s">
        <v>112</v>
      </c>
      <c r="G22" s="17" t="s">
        <v>113</v>
      </c>
      <c r="H22" s="15" t="s">
        <v>147</v>
      </c>
      <c r="I22" s="15" t="s">
        <v>173</v>
      </c>
      <c r="J22" s="17">
        <v>17</v>
      </c>
      <c r="K22" s="17" t="s">
        <v>110</v>
      </c>
      <c r="L22" s="15" t="s">
        <v>114</v>
      </c>
      <c r="M22" s="15">
        <v>0.25</v>
      </c>
      <c r="N22" s="15" t="s">
        <v>110</v>
      </c>
      <c r="O22" s="15" t="s">
        <v>110</v>
      </c>
      <c r="P22" s="15" t="s">
        <v>110</v>
      </c>
      <c r="Q22" s="18" t="s">
        <v>110</v>
      </c>
      <c r="R22" s="15" t="s">
        <v>110</v>
      </c>
      <c r="S22" s="15" t="s">
        <v>110</v>
      </c>
      <c r="T22" s="15" t="s">
        <v>110</v>
      </c>
      <c r="U22" s="15" t="s">
        <v>110</v>
      </c>
      <c r="V22" s="18" t="s">
        <v>110</v>
      </c>
      <c r="W22" s="15" t="s">
        <v>110</v>
      </c>
      <c r="X22" s="15" t="s">
        <v>110</v>
      </c>
      <c r="Y22" s="15">
        <v>4.25</v>
      </c>
      <c r="Z22" s="16" t="s">
        <v>110</v>
      </c>
      <c r="AA22" s="15">
        <v>4.25</v>
      </c>
      <c r="AB22" s="16" t="s">
        <v>171</v>
      </c>
      <c r="AC22" s="7">
        <v>1</v>
      </c>
      <c r="AD22" s="6" t="s">
        <v>132</v>
      </c>
      <c r="AE22" s="6" t="s">
        <v>110</v>
      </c>
      <c r="AF22" s="5" t="s">
        <v>110</v>
      </c>
      <c r="AG22" s="5" t="s">
        <v>110</v>
      </c>
      <c r="AH22" s="6" t="s">
        <v>110</v>
      </c>
      <c r="AI22" s="6" t="s">
        <v>110</v>
      </c>
      <c r="AJ22" s="6" t="s">
        <v>110</v>
      </c>
      <c r="AK22" s="6" t="s">
        <v>110</v>
      </c>
      <c r="AL22" s="6">
        <v>-4.25</v>
      </c>
      <c r="AM22" s="9" t="s">
        <v>110</v>
      </c>
      <c r="AN22" s="9" t="s">
        <v>110</v>
      </c>
      <c r="AO22" s="8" t="s">
        <v>110</v>
      </c>
      <c r="AP22" s="8" t="s">
        <v>110</v>
      </c>
      <c r="AQ22" s="8" t="s">
        <v>110</v>
      </c>
      <c r="AR22" s="6" t="s">
        <v>110</v>
      </c>
      <c r="AS22" s="6" t="s">
        <v>110</v>
      </c>
      <c r="AT22" s="6" t="s">
        <v>126</v>
      </c>
      <c r="AU22" s="7" t="s">
        <v>116</v>
      </c>
      <c r="AV22" s="6" t="s">
        <v>127</v>
      </c>
      <c r="AW22" s="6" t="s">
        <v>110</v>
      </c>
      <c r="AX22" s="5" t="s">
        <v>110</v>
      </c>
      <c r="AY22" s="8" t="s">
        <v>110</v>
      </c>
      <c r="AZ22" s="8" t="s">
        <v>110</v>
      </c>
      <c r="BA22" s="6" t="s">
        <v>110</v>
      </c>
      <c r="BB22" s="6" t="s">
        <v>110</v>
      </c>
      <c r="BC22" s="5" t="s">
        <v>110</v>
      </c>
      <c r="BD22" s="6">
        <v>0</v>
      </c>
      <c r="BE22" s="29">
        <v>45972</v>
      </c>
      <c r="BF22" s="39">
        <v>0.77083333333333337</v>
      </c>
    </row>
    <row r="23" spans="1:58" s="10" customFormat="1" x14ac:dyDescent="0.25">
      <c r="A23" s="5">
        <v>4628</v>
      </c>
      <c r="B23" s="6" t="s">
        <v>110</v>
      </c>
      <c r="C23" s="7" t="s">
        <v>174</v>
      </c>
      <c r="D23" s="15" t="s">
        <v>119</v>
      </c>
      <c r="E23" s="15" t="s">
        <v>111</v>
      </c>
      <c r="F23" s="16" t="s">
        <v>112</v>
      </c>
      <c r="G23" s="17" t="s">
        <v>113</v>
      </c>
      <c r="H23" s="15" t="s">
        <v>175</v>
      </c>
      <c r="I23" s="15" t="s">
        <v>176</v>
      </c>
      <c r="J23" s="17">
        <v>14</v>
      </c>
      <c r="K23" s="17">
        <v>0</v>
      </c>
      <c r="L23" s="15" t="s">
        <v>114</v>
      </c>
      <c r="M23" s="15">
        <v>0.25</v>
      </c>
      <c r="N23" s="15" t="s">
        <v>110</v>
      </c>
      <c r="O23" s="15">
        <v>0</v>
      </c>
      <c r="P23" s="15" t="s">
        <v>110</v>
      </c>
      <c r="Q23" s="18" t="s">
        <v>110</v>
      </c>
      <c r="R23" s="15" t="s">
        <v>110</v>
      </c>
      <c r="S23" s="15">
        <v>0</v>
      </c>
      <c r="T23" s="15">
        <v>0</v>
      </c>
      <c r="U23" s="15">
        <v>0</v>
      </c>
      <c r="V23" s="18" t="s">
        <v>110</v>
      </c>
      <c r="W23" s="15" t="s">
        <v>110</v>
      </c>
      <c r="X23" s="15" t="s">
        <v>110</v>
      </c>
      <c r="Y23" s="15">
        <v>3.5</v>
      </c>
      <c r="Z23" s="16" t="s">
        <v>110</v>
      </c>
      <c r="AA23" s="15">
        <v>3.5</v>
      </c>
      <c r="AB23" s="16" t="s">
        <v>171</v>
      </c>
      <c r="AC23" s="7">
        <v>1</v>
      </c>
      <c r="AD23" s="6" t="s">
        <v>132</v>
      </c>
      <c r="AE23" s="6" t="s">
        <v>110</v>
      </c>
      <c r="AF23" s="5" t="s">
        <v>110</v>
      </c>
      <c r="AG23" s="5" t="s">
        <v>110</v>
      </c>
      <c r="AH23" s="6" t="s">
        <v>110</v>
      </c>
      <c r="AI23" s="6">
        <v>0</v>
      </c>
      <c r="AJ23" s="6">
        <v>0</v>
      </c>
      <c r="AK23" s="6" t="s">
        <v>110</v>
      </c>
      <c r="AL23" s="6">
        <v>-3.5</v>
      </c>
      <c r="AM23" s="9" t="s">
        <v>110</v>
      </c>
      <c r="AN23" s="9" t="s">
        <v>110</v>
      </c>
      <c r="AO23" s="8" t="s">
        <v>110</v>
      </c>
      <c r="AP23" s="8" t="s">
        <v>110</v>
      </c>
      <c r="AQ23" s="8" t="s">
        <v>110</v>
      </c>
      <c r="AR23" s="6" t="s">
        <v>110</v>
      </c>
      <c r="AS23" s="6" t="s">
        <v>110</v>
      </c>
      <c r="AT23" s="6" t="s">
        <v>115</v>
      </c>
      <c r="AU23" s="7" t="s">
        <v>135</v>
      </c>
      <c r="AV23" s="6" t="s">
        <v>121</v>
      </c>
      <c r="AW23" s="6" t="s">
        <v>110</v>
      </c>
      <c r="AX23" s="5" t="s">
        <v>110</v>
      </c>
      <c r="AY23" s="8" t="s">
        <v>110</v>
      </c>
      <c r="AZ23" s="8" t="s">
        <v>110</v>
      </c>
      <c r="BA23" s="6" t="s">
        <v>110</v>
      </c>
      <c r="BB23" s="6" t="s">
        <v>110</v>
      </c>
      <c r="BC23" s="5" t="s">
        <v>110</v>
      </c>
      <c r="BD23" s="6">
        <v>0</v>
      </c>
      <c r="BE23" s="31"/>
      <c r="BF23" s="40"/>
    </row>
    <row r="24" spans="1:58" s="10" customFormat="1" hidden="1" x14ac:dyDescent="0.25">
      <c r="A24" s="11"/>
      <c r="B24" s="11"/>
      <c r="C24" s="12" t="str">
        <f>CONCATENATE("Всего: ",TEXT(SUBTOTAL(3,C6:C23), "0"),"")</f>
        <v>Всего: 18</v>
      </c>
      <c r="D24" s="11"/>
      <c r="E24" s="11"/>
      <c r="F24" s="11"/>
      <c r="G24" s="11"/>
      <c r="H24" s="11"/>
      <c r="I24" s="11"/>
      <c r="J24" s="13">
        <f>SUBTOTAL(9,J6:J23)</f>
        <v>325</v>
      </c>
      <c r="K24" s="11"/>
      <c r="L24" s="11"/>
      <c r="M24" s="11"/>
      <c r="N24" s="11"/>
      <c r="O24" s="12">
        <f>SUBTOTAL(9,O6:O23)</f>
        <v>0</v>
      </c>
      <c r="P24" s="11"/>
      <c r="Q24" s="11"/>
      <c r="R24" s="11"/>
      <c r="S24" s="11"/>
      <c r="T24" s="11"/>
      <c r="U24" s="11"/>
      <c r="V24" s="11"/>
      <c r="W24" s="11"/>
      <c r="X24" s="12">
        <f>SUBTOTAL(9,X6:X23)</f>
        <v>0</v>
      </c>
      <c r="Y24" s="12">
        <f>SUBTOTAL(9,Y6:Y23)</f>
        <v>81.25</v>
      </c>
      <c r="Z24" s="11"/>
      <c r="AA24" s="12">
        <f>SUBTOTAL(9,AA6:AA23)</f>
        <v>81.25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2">
        <f>SUBTOTAL(9,AK6:AK23)</f>
        <v>11.75</v>
      </c>
      <c r="AL24" s="12">
        <f>SUBTOTAL(9,AL6:AL23)</f>
        <v>-69.5</v>
      </c>
      <c r="AM24" s="11"/>
      <c r="AN24" s="11"/>
      <c r="AO24" s="14">
        <f>SUBTOTAL(9,AO6:AO23)</f>
        <v>0</v>
      </c>
      <c r="AP24" s="14">
        <f>SUBTOTAL(9,AP6:AP23)</f>
        <v>0</v>
      </c>
      <c r="AQ24" s="14">
        <f>SUBTOTAL(9,AQ6:AQ23)</f>
        <v>0</v>
      </c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6" spans="1:58" x14ac:dyDescent="0.25">
      <c r="I26" s="4" t="s">
        <v>183</v>
      </c>
    </row>
    <row r="27" spans="1:58" x14ac:dyDescent="0.25">
      <c r="I27" s="28" t="s">
        <v>184</v>
      </c>
    </row>
    <row r="28" spans="1:58" x14ac:dyDescent="0.25">
      <c r="I28" s="27" t="s">
        <v>185</v>
      </c>
    </row>
  </sheetData>
  <autoFilter ref="A5:BD23"/>
  <mergeCells count="56">
    <mergeCell ref="BC1:BC4"/>
    <mergeCell ref="BD1:BD4"/>
    <mergeCell ref="BE1:BE4"/>
    <mergeCell ref="BF1:BF4"/>
    <mergeCell ref="Y4:Z4"/>
    <mergeCell ref="AW1:AW4"/>
    <mergeCell ref="AX1:AX4"/>
    <mergeCell ref="AY1:AY4"/>
    <mergeCell ref="AZ1:AZ4"/>
    <mergeCell ref="BA1:BA4"/>
    <mergeCell ref="BB1:BB4"/>
    <mergeCell ref="AO1:AQ3"/>
    <mergeCell ref="AR1:AR4"/>
    <mergeCell ref="AS1:AS4"/>
    <mergeCell ref="AT1:AT4"/>
    <mergeCell ref="AU1:AU4"/>
    <mergeCell ref="X1:AA3"/>
    <mergeCell ref="AV1:AV4"/>
    <mergeCell ref="AF1:AF4"/>
    <mergeCell ref="AG1:AG4"/>
    <mergeCell ref="AH1:AH4"/>
    <mergeCell ref="AI1:AJ3"/>
    <mergeCell ref="AK1:AL4"/>
    <mergeCell ref="AM1:AN3"/>
    <mergeCell ref="S1:S4"/>
    <mergeCell ref="T1:T4"/>
    <mergeCell ref="U1:U4"/>
    <mergeCell ref="V1:V4"/>
    <mergeCell ref="W1:W4"/>
    <mergeCell ref="N1:N4"/>
    <mergeCell ref="O1:O4"/>
    <mergeCell ref="P1:P4"/>
    <mergeCell ref="Q1:Q4"/>
    <mergeCell ref="R1:R4"/>
    <mergeCell ref="BE22:BE23"/>
    <mergeCell ref="BF22:BF23"/>
    <mergeCell ref="BE6:BF6"/>
    <mergeCell ref="M1:M4"/>
    <mergeCell ref="A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  <mergeCell ref="AB1:AE4"/>
    <mergeCell ref="BE8:BE10"/>
    <mergeCell ref="BF8:BF10"/>
    <mergeCell ref="BE11:BE18"/>
    <mergeCell ref="BF11:BF18"/>
    <mergeCell ref="BE20:BE21"/>
    <mergeCell ref="BF20:BF21"/>
  </mergeCells>
  <hyperlinks>
    <hyperlink ref="I28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'C:\Program Files (x86)\MMIS Lab\Plany\[ТСБ_2025-26_конс_ВКР.xlsx]Sheet2'!#REF!</xm:f>
          </x14:formula1>
          <xm:sqref>G6:G23</xm:sqref>
        </x14:dataValidation>
        <x14:dataValidation type="list" allowBlank="1" showInputMessage="1" showErrorMessage="1">
          <x14:formula1>
            <xm:f>'C:\Program Files (x86)\MMIS Lab\Plany\[ТСБ_2025-26_конс_ВКР.xlsx]Sheet2'!#REF!</xm:f>
          </x14:formula1>
          <xm:sqref>AH6:AH23 AU6:AV23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ВКР ФБФО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Бесчаскина Наталья Викторовна</dc:creator>
  <cp:lastModifiedBy>Бесчаскина Наталья Викторовна</cp:lastModifiedBy>
  <dcterms:created xsi:type="dcterms:W3CDTF">2025-10-14T13:10:55Z</dcterms:created>
  <dcterms:modified xsi:type="dcterms:W3CDTF">2025-11-06T14:40:28Z</dcterms:modified>
</cp:coreProperties>
</file>